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10 ESTADISTICAS PAGINA WEB\Estadisticas Web\"/>
    </mc:Choice>
  </mc:AlternateContent>
  <xr:revisionPtr revIDLastSave="0" documentId="13_ncr:1_{9660D08B-A300-481E-9061-3EE9ACA56698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Cifras Inmobiliarias Santiago" sheetId="1" r:id="rId1"/>
    <sheet name="Trimestral" sheetId="3" r:id="rId2"/>
    <sheet name="Ventas UF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3" l="1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H48" i="3" s="1"/>
  <c r="G47" i="3"/>
  <c r="F47" i="3"/>
  <c r="G46" i="3"/>
  <c r="F46" i="3"/>
  <c r="G45" i="3"/>
  <c r="F45" i="3"/>
  <c r="G44" i="3"/>
  <c r="F44" i="3"/>
  <c r="H44" i="3" s="1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D54" i="3"/>
  <c r="C54" i="3"/>
  <c r="D53" i="3"/>
  <c r="J53" i="3" s="1"/>
  <c r="C53" i="3"/>
  <c r="D52" i="3"/>
  <c r="J52" i="3" s="1"/>
  <c r="C52" i="3"/>
  <c r="D51" i="3"/>
  <c r="C51" i="3"/>
  <c r="D50" i="3"/>
  <c r="J50" i="3" s="1"/>
  <c r="C50" i="3"/>
  <c r="D49" i="3"/>
  <c r="J49" i="3" s="1"/>
  <c r="C49" i="3"/>
  <c r="D48" i="3"/>
  <c r="C48" i="3"/>
  <c r="D47" i="3"/>
  <c r="J47" i="3" s="1"/>
  <c r="C47" i="3"/>
  <c r="I47" i="3" s="1"/>
  <c r="D46" i="3"/>
  <c r="J46" i="3" s="1"/>
  <c r="C46" i="3"/>
  <c r="D45" i="3"/>
  <c r="C45" i="3"/>
  <c r="D44" i="3"/>
  <c r="C44" i="3"/>
  <c r="D43" i="3"/>
  <c r="C43" i="3"/>
  <c r="I43" i="3" s="1"/>
  <c r="D42" i="3"/>
  <c r="J42" i="3" s="1"/>
  <c r="C42" i="3"/>
  <c r="I42" i="3" s="1"/>
  <c r="D41" i="3"/>
  <c r="J41" i="3" s="1"/>
  <c r="C41" i="3"/>
  <c r="I41" i="3" s="1"/>
  <c r="D40" i="3"/>
  <c r="J40" i="3" s="1"/>
  <c r="C40" i="3"/>
  <c r="D39" i="3"/>
  <c r="J39" i="3" s="1"/>
  <c r="C39" i="3"/>
  <c r="I39" i="3" s="1"/>
  <c r="D38" i="3"/>
  <c r="J38" i="3" s="1"/>
  <c r="C38" i="3"/>
  <c r="D37" i="3"/>
  <c r="J37" i="3" s="1"/>
  <c r="C37" i="3"/>
  <c r="I37" i="3" s="1"/>
  <c r="D36" i="3"/>
  <c r="C36" i="3"/>
  <c r="D35" i="3"/>
  <c r="C35" i="3"/>
  <c r="D34" i="3"/>
  <c r="J34" i="3" s="1"/>
  <c r="C34" i="3"/>
  <c r="I34" i="3" s="1"/>
  <c r="D33" i="3"/>
  <c r="C33" i="3"/>
  <c r="D32" i="3"/>
  <c r="C32" i="3"/>
  <c r="D31" i="3"/>
  <c r="J31" i="3" s="1"/>
  <c r="C31" i="3"/>
  <c r="I31" i="3" s="1"/>
  <c r="D30" i="3"/>
  <c r="J30" i="3" s="1"/>
  <c r="C30" i="3"/>
  <c r="I30" i="3" s="1"/>
  <c r="D29" i="3"/>
  <c r="C29" i="3"/>
  <c r="D28" i="3"/>
  <c r="C28" i="3"/>
  <c r="D27" i="3"/>
  <c r="J27" i="3" s="1"/>
  <c r="C27" i="3"/>
  <c r="I27" i="3" s="1"/>
  <c r="D26" i="3"/>
  <c r="J26" i="3" s="1"/>
  <c r="C26" i="3"/>
  <c r="D25" i="3"/>
  <c r="J25" i="3" s="1"/>
  <c r="C25" i="3"/>
  <c r="D24" i="3"/>
  <c r="C24" i="3"/>
  <c r="I24" i="3" s="1"/>
  <c r="D23" i="3"/>
  <c r="J23" i="3" s="1"/>
  <c r="C23" i="3"/>
  <c r="D22" i="3"/>
  <c r="J22" i="3" s="1"/>
  <c r="C22" i="3"/>
  <c r="D21" i="3"/>
  <c r="C21" i="3"/>
  <c r="D20" i="3"/>
  <c r="C20" i="3"/>
  <c r="I20" i="3" s="1"/>
  <c r="D19" i="3"/>
  <c r="J19" i="3" s="1"/>
  <c r="C19" i="3"/>
  <c r="D18" i="3"/>
  <c r="J18" i="3" s="1"/>
  <c r="C18" i="3"/>
  <c r="D17" i="3"/>
  <c r="C17" i="3"/>
  <c r="D16" i="3"/>
  <c r="C16" i="3"/>
  <c r="D15" i="3"/>
  <c r="J15" i="3" s="1"/>
  <c r="C15" i="3"/>
  <c r="D14" i="3"/>
  <c r="C14" i="3"/>
  <c r="D13" i="3"/>
  <c r="J13" i="3" s="1"/>
  <c r="C13" i="3"/>
  <c r="I13" i="3" s="1"/>
  <c r="D12" i="3"/>
  <c r="C12" i="3"/>
  <c r="I12" i="3" s="1"/>
  <c r="D11" i="3"/>
  <c r="C11" i="3"/>
  <c r="I11" i="3" s="1"/>
  <c r="D10" i="3"/>
  <c r="J10" i="3" s="1"/>
  <c r="C10" i="3"/>
  <c r="D9" i="3"/>
  <c r="J9" i="3" s="1"/>
  <c r="C9" i="3"/>
  <c r="D8" i="3"/>
  <c r="C8" i="3"/>
  <c r="D7" i="3"/>
  <c r="C7" i="3"/>
  <c r="I7" i="3" s="1"/>
  <c r="D6" i="3"/>
  <c r="C6" i="3"/>
  <c r="I6" i="3" s="1"/>
  <c r="D5" i="3"/>
  <c r="C5" i="3"/>
  <c r="I5" i="3" s="1"/>
  <c r="D4" i="3"/>
  <c r="C4" i="3"/>
  <c r="D3" i="3"/>
  <c r="J3" i="3" s="1"/>
  <c r="C3" i="3"/>
  <c r="I29" i="3"/>
  <c r="E32" i="3"/>
  <c r="E21" i="3" l="1"/>
  <c r="E29" i="3"/>
  <c r="E33" i="3"/>
  <c r="H5" i="3"/>
  <c r="H9" i="3"/>
  <c r="H25" i="3"/>
  <c r="H33" i="3"/>
  <c r="H37" i="3"/>
  <c r="E48" i="3"/>
  <c r="E46" i="3"/>
  <c r="I50" i="3"/>
  <c r="H14" i="3"/>
  <c r="H18" i="3"/>
  <c r="H22" i="3"/>
  <c r="H26" i="3"/>
  <c r="H30" i="3"/>
  <c r="H43" i="3"/>
  <c r="E7" i="3"/>
  <c r="H23" i="3"/>
  <c r="H27" i="3"/>
  <c r="E27" i="3"/>
  <c r="J54" i="3"/>
  <c r="E35" i="3"/>
  <c r="H39" i="3"/>
  <c r="E6" i="3"/>
  <c r="E31" i="3"/>
  <c r="E37" i="3"/>
  <c r="E47" i="3"/>
  <c r="E50" i="3"/>
  <c r="E3" i="3"/>
  <c r="E49" i="3"/>
  <c r="I51" i="3"/>
  <c r="I53" i="3"/>
  <c r="K53" i="3" s="1"/>
  <c r="H11" i="3"/>
  <c r="H15" i="3"/>
  <c r="H19" i="3"/>
  <c r="H21" i="3"/>
  <c r="H45" i="3"/>
  <c r="E4" i="3"/>
  <c r="E14" i="3"/>
  <c r="E26" i="3"/>
  <c r="K30" i="3"/>
  <c r="E43" i="3"/>
  <c r="E45" i="3"/>
  <c r="H49" i="3"/>
  <c r="H53" i="3"/>
  <c r="I40" i="3"/>
  <c r="K40" i="3" s="1"/>
  <c r="K50" i="3"/>
  <c r="E9" i="3"/>
  <c r="E15" i="3"/>
  <c r="E19" i="3"/>
  <c r="E23" i="3"/>
  <c r="K27" i="3"/>
  <c r="K31" i="3"/>
  <c r="H4" i="3"/>
  <c r="H6" i="3"/>
  <c r="H12" i="3"/>
  <c r="H28" i="3"/>
  <c r="H52" i="3"/>
  <c r="H54" i="3"/>
  <c r="J6" i="3"/>
  <c r="K37" i="3"/>
  <c r="I49" i="3"/>
  <c r="K49" i="3" s="1"/>
  <c r="E52" i="3"/>
  <c r="H8" i="3"/>
  <c r="H32" i="3"/>
  <c r="H36" i="3"/>
  <c r="H40" i="3"/>
  <c r="H51" i="3"/>
  <c r="E11" i="3"/>
  <c r="H29" i="3"/>
  <c r="J4" i="3"/>
  <c r="H34" i="3"/>
  <c r="J12" i="3"/>
  <c r="K12" i="3" s="1"/>
  <c r="J16" i="3"/>
  <c r="J20" i="3"/>
  <c r="K20" i="3" s="1"/>
  <c r="I44" i="3"/>
  <c r="H31" i="3"/>
  <c r="I9" i="3"/>
  <c r="K9" i="3" s="1"/>
  <c r="E24" i="3"/>
  <c r="E28" i="3"/>
  <c r="J32" i="3"/>
  <c r="K47" i="3"/>
  <c r="I17" i="3"/>
  <c r="I25" i="3"/>
  <c r="K25" i="3" s="1"/>
  <c r="I33" i="3"/>
  <c r="J44" i="3"/>
  <c r="I48" i="3"/>
  <c r="E10" i="3"/>
  <c r="E13" i="3"/>
  <c r="E54" i="3"/>
  <c r="H10" i="3"/>
  <c r="J21" i="3"/>
  <c r="H3" i="3"/>
  <c r="J14" i="3"/>
  <c r="H42" i="3"/>
  <c r="H46" i="3"/>
  <c r="E8" i="3"/>
  <c r="E38" i="3"/>
  <c r="J7" i="3"/>
  <c r="K7" i="3" s="1"/>
  <c r="I4" i="3"/>
  <c r="J11" i="3"/>
  <c r="K11" i="3" s="1"/>
  <c r="H50" i="3"/>
  <c r="K13" i="3"/>
  <c r="K41" i="3"/>
  <c r="J29" i="3"/>
  <c r="K29" i="3" s="1"/>
  <c r="J33" i="3"/>
  <c r="E17" i="3"/>
  <c r="H41" i="3"/>
  <c r="I10" i="3"/>
  <c r="K10" i="3" s="1"/>
  <c r="I3" i="3"/>
  <c r="K3" i="3" s="1"/>
  <c r="I52" i="3"/>
  <c r="K52" i="3" s="1"/>
  <c r="I14" i="3"/>
  <c r="I18" i="3"/>
  <c r="K18" i="3" s="1"/>
  <c r="J24" i="3"/>
  <c r="K24" i="3" s="1"/>
  <c r="K39" i="3"/>
  <c r="K42" i="3"/>
  <c r="H38" i="3"/>
  <c r="J45" i="3"/>
  <c r="J48" i="3"/>
  <c r="K48" i="3" s="1"/>
  <c r="E12" i="3"/>
  <c r="E5" i="3"/>
  <c r="I8" i="3"/>
  <c r="I21" i="3"/>
  <c r="J35" i="3"/>
  <c r="J51" i="3"/>
  <c r="K6" i="3"/>
  <c r="J8" i="3"/>
  <c r="E25" i="3"/>
  <c r="J36" i="3"/>
  <c r="E39" i="3"/>
  <c r="I16" i="3"/>
  <c r="K16" i="3" s="1"/>
  <c r="H20" i="3"/>
  <c r="H24" i="3"/>
  <c r="I35" i="3"/>
  <c r="E22" i="3"/>
  <c r="E51" i="3"/>
  <c r="H13" i="3"/>
  <c r="I46" i="3"/>
  <c r="K46" i="3" s="1"/>
  <c r="H7" i="3"/>
  <c r="I38" i="3"/>
  <c r="K38" i="3" s="1"/>
  <c r="E16" i="3"/>
  <c r="I23" i="3"/>
  <c r="K23" i="3" s="1"/>
  <c r="E34" i="3"/>
  <c r="E40" i="3"/>
  <c r="J43" i="3"/>
  <c r="K43" i="3" s="1"/>
  <c r="H47" i="3"/>
  <c r="K34" i="3"/>
  <c r="J5" i="3"/>
  <c r="K5" i="3" s="1"/>
  <c r="E30" i="3"/>
  <c r="E20" i="3"/>
  <c r="E41" i="3"/>
  <c r="I28" i="3"/>
  <c r="H16" i="3"/>
  <c r="J17" i="3"/>
  <c r="E44" i="3"/>
  <c r="J28" i="3"/>
  <c r="E42" i="3"/>
  <c r="E18" i="3"/>
  <c r="H17" i="3"/>
  <c r="I45" i="3"/>
  <c r="H35" i="3"/>
  <c r="I54" i="3"/>
  <c r="K54" i="3" s="1"/>
  <c r="E36" i="3"/>
  <c r="I26" i="3"/>
  <c r="K26" i="3" s="1"/>
  <c r="I32" i="3"/>
  <c r="I15" i="3"/>
  <c r="K15" i="3" s="1"/>
  <c r="E53" i="3"/>
  <c r="I19" i="3"/>
  <c r="K19" i="3" s="1"/>
  <c r="I36" i="3"/>
  <c r="I22" i="3"/>
  <c r="K22" i="3" s="1"/>
  <c r="K51" i="3" l="1"/>
  <c r="K33" i="3"/>
  <c r="K17" i="3"/>
  <c r="K14" i="3"/>
  <c r="K4" i="3"/>
  <c r="K44" i="3"/>
  <c r="K35" i="3"/>
  <c r="K28" i="3"/>
  <c r="K8" i="3"/>
  <c r="K36" i="3"/>
  <c r="K32" i="3"/>
  <c r="K21" i="3"/>
  <c r="K45" i="3"/>
</calcChain>
</file>

<file path=xl/sharedStrings.xml><?xml version="1.0" encoding="utf-8"?>
<sst xmlns="http://schemas.openxmlformats.org/spreadsheetml/2006/main" count="537" uniqueCount="30">
  <si>
    <t>FUENTE</t>
  </si>
  <si>
    <t>Meses</t>
  </si>
  <si>
    <t>Ventas</t>
  </si>
  <si>
    <t>Stock</t>
  </si>
  <si>
    <t>Viviendas</t>
  </si>
  <si>
    <t>Casas</t>
  </si>
  <si>
    <t>Departamentos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</si>
  <si>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</si>
  <si>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</si>
  <si>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</si>
  <si>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</si>
  <si>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</si>
  <si>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</si>
  <si>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</si>
  <si>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</si>
  <si>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</si>
  <si>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</si>
  <si>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</si>
  <si>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</si>
  <si>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Gerencia de Estudios , Cámara Chilena de la Construcción</t>
  </si>
  <si>
    <r>
      <rPr>
        <b/>
        <sz val="11"/>
        <color indexed="8"/>
        <rFont val="Calibri"/>
        <family val="2"/>
      </rPr>
      <t>Meses</t>
    </r>
    <r>
      <rPr>
        <sz val="11"/>
        <color theme="1"/>
        <rFont val="Calibri"/>
        <family val="2"/>
        <scheme val="minor"/>
      </rPr>
      <t>: medida de la velocidad de ventas que se calcula como el cociente entre el stock disponible en un mes concreto y las unidades vendidas en ese mismo mes. Representa el número de meses necesarios para vender todo el stock disponible asumiendo que el ritmo de ventas se mantendrá estable y no habrá ingreso de nuevas unidades.</t>
    </r>
  </si>
  <si>
    <t>MERCADO GRAN SANTIAGO</t>
  </si>
  <si>
    <r>
      <rPr>
        <b/>
        <sz val="11"/>
        <color indexed="8"/>
        <rFont val="Calibri"/>
        <family val="2"/>
      </rPr>
      <t>Stock</t>
    </r>
    <r>
      <rPr>
        <sz val="11"/>
        <color theme="1"/>
        <rFont val="Calibri"/>
        <family val="2"/>
        <scheme val="minor"/>
      </rPr>
      <t>: unidades de viviendas nuevas (departamentos o casas) disponibles para venta en cada momento del tiempo.</t>
    </r>
  </si>
  <si>
    <r>
      <rPr>
        <b/>
        <sz val="11"/>
        <color indexed="8"/>
        <rFont val="Calibri"/>
        <family val="2"/>
      </rPr>
      <t>Ventas</t>
    </r>
    <r>
      <rPr>
        <sz val="11"/>
        <color theme="1"/>
        <rFont val="Calibri"/>
        <family val="2"/>
        <scheme val="minor"/>
      </rPr>
      <t>: promesas de compraventa de viviendas nuevas firmadas en cada momento del tiempo.</t>
    </r>
  </si>
  <si>
    <t>Total</t>
  </si>
  <si>
    <t>Ventas en miles de UF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</si>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</sst>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"/>
    <numFmt numFmtId="167" formatCode="_-* #,##0\ _€_-;\-* #,##0\ _€_-;_-* &quot;-&quot;??\ _€_-;_-@_-"/>
    <numFmt numFmtId="168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165" fontId="5" fillId="2" borderId="1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1" fillId="0" borderId="2" xfId="1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/>
    </xf>
    <xf numFmtId="17" fontId="1" fillId="0" borderId="8" xfId="0" applyNumberFormat="1" applyFont="1" applyFill="1" applyBorder="1" applyAlignment="1">
      <alignment horizontal="center"/>
    </xf>
    <xf numFmtId="167" fontId="4" fillId="0" borderId="7" xfId="1" applyNumberFormat="1" applyFont="1" applyFill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3" xfId="0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167" fontId="4" fillId="0" borderId="11" xfId="1" applyNumberFormat="1" applyFont="1" applyFill="1" applyBorder="1" applyAlignment="1">
      <alignment horizontal="center"/>
    </xf>
    <xf numFmtId="167" fontId="4" fillId="0" borderId="10" xfId="1" applyNumberFormat="1" applyFon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0" xfId="0" applyNumberFormat="1"/>
    <xf numFmtId="166" fontId="0" fillId="0" borderId="0" xfId="0" applyNumberFormat="1" applyFill="1" applyBorder="1" applyAlignment="1">
      <alignment horizontal="center"/>
    </xf>
    <xf numFmtId="3" fontId="0" fillId="0" borderId="0" xfId="0" applyNumberFormat="1"/>
    <xf numFmtId="17" fontId="1" fillId="0" borderId="8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66" fontId="0" fillId="0" borderId="2" xfId="0" applyNumberFormat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showGridLines="0" tabSelected="1" zoomScale="106" zoomScaleNormal="106" workbookViewId="0">
      <pane xSplit="2" ySplit="2" topLeftCell="C185" activePane="bottomRight" state="frozen"/>
      <selection pane="topRight" activeCell="C1" sqref="C1"/>
      <selection pane="bottomLeft" activeCell="A3" sqref="A3"/>
      <selection pane="bottomRight" activeCell="K217" sqref="K217"/>
    </sheetView>
  </sheetViews>
  <sheetFormatPr baseColWidth="10" defaultRowHeight="15" x14ac:dyDescent="0.25"/>
  <cols>
    <col min="1" max="1" width="5.85546875" bestFit="1" customWidth="1"/>
    <col min="2" max="2" width="4.85546875" bestFit="1" customWidth="1"/>
    <col min="3" max="11" width="11" customWidth="1"/>
  </cols>
  <sheetData>
    <row r="1" spans="1:11" ht="15" customHeight="1" x14ac:dyDescent="0.25">
      <c r="A1" s="39" t="s">
        <v>21</v>
      </c>
      <c r="B1" s="40"/>
      <c r="C1" s="43" t="s">
        <v>6</v>
      </c>
      <c r="D1" s="44"/>
      <c r="E1" s="45"/>
      <c r="F1" s="43" t="s">
        <v>5</v>
      </c>
      <c r="G1" s="44"/>
      <c r="H1" s="45"/>
      <c r="I1" s="43" t="s">
        <v>4</v>
      </c>
      <c r="J1" s="44"/>
      <c r="K1" s="45"/>
    </row>
    <row r="2" spans="1:11" ht="30" customHeight="1" x14ac:dyDescent="0.25">
      <c r="A2" s="41"/>
      <c r="B2" s="42"/>
      <c r="C2" s="9" t="s">
        <v>3</v>
      </c>
      <c r="D2" s="8" t="s">
        <v>2</v>
      </c>
      <c r="E2" s="7" t="s">
        <v>1</v>
      </c>
      <c r="F2" s="9" t="s">
        <v>3</v>
      </c>
      <c r="G2" s="8" t="s">
        <v>2</v>
      </c>
      <c r="H2" s="7" t="s">
        <v>1</v>
      </c>
      <c r="I2" s="9" t="s">
        <v>3</v>
      </c>
      <c r="J2" s="8" t="s">
        <v>2</v>
      </c>
      <c r="K2" s="7" t="s">
        <v>1</v>
      </c>
    </row>
    <row r="3" spans="1:11" ht="15" customHeight="1" x14ac:dyDescent="0.25">
      <c r="A3">
        <v>2004</v>
      </c>
      <c r="B3" s="6" t="s">
        <v>7</v>
      </c>
      <c r="C3" s="4">
        <v>22001</v>
      </c>
      <c r="D3" s="3">
        <v>960</v>
      </c>
      <c r="E3" s="2">
        <v>22.917708333333334</v>
      </c>
      <c r="F3" s="3">
        <v>9068</v>
      </c>
      <c r="G3" s="3">
        <v>540</v>
      </c>
      <c r="H3" s="5">
        <v>16.792592592592591</v>
      </c>
      <c r="I3" s="4">
        <v>31069</v>
      </c>
      <c r="J3" s="3">
        <v>1500</v>
      </c>
      <c r="K3" s="2">
        <v>20.712666666666667</v>
      </c>
    </row>
    <row r="4" spans="1:11" ht="15" customHeight="1" x14ac:dyDescent="0.25">
      <c r="B4" s="6" t="s">
        <v>8</v>
      </c>
      <c r="C4" s="4">
        <v>21434</v>
      </c>
      <c r="D4" s="3">
        <v>841</v>
      </c>
      <c r="E4" s="2">
        <v>25.486325802615934</v>
      </c>
      <c r="F4" s="3">
        <v>8447</v>
      </c>
      <c r="G4" s="3">
        <v>556</v>
      </c>
      <c r="H4" s="5">
        <v>15.192446043165468</v>
      </c>
      <c r="I4" s="4">
        <v>29881</v>
      </c>
      <c r="J4" s="3">
        <v>1397</v>
      </c>
      <c r="K4" s="2">
        <v>21.389405869720829</v>
      </c>
    </row>
    <row r="5" spans="1:11" ht="15" customHeight="1" x14ac:dyDescent="0.25">
      <c r="B5" s="6" t="s">
        <v>9</v>
      </c>
      <c r="C5" s="4">
        <v>20593</v>
      </c>
      <c r="D5" s="3">
        <v>1193</v>
      </c>
      <c r="E5" s="2">
        <v>17.261525565800504</v>
      </c>
      <c r="F5" s="3">
        <v>7761</v>
      </c>
      <c r="G5" s="3">
        <v>788</v>
      </c>
      <c r="H5" s="5">
        <v>9.8489847715736047</v>
      </c>
      <c r="I5" s="4">
        <v>28354</v>
      </c>
      <c r="J5" s="3">
        <v>1981</v>
      </c>
      <c r="K5" s="2">
        <v>14.312973245835437</v>
      </c>
    </row>
    <row r="6" spans="1:11" ht="15" customHeight="1" x14ac:dyDescent="0.25">
      <c r="B6" s="6" t="s">
        <v>10</v>
      </c>
      <c r="C6" s="4">
        <v>20866</v>
      </c>
      <c r="D6" s="3">
        <v>1282</v>
      </c>
      <c r="E6" s="2">
        <v>16.276131045241808</v>
      </c>
      <c r="F6" s="3">
        <v>7370</v>
      </c>
      <c r="G6" s="3">
        <v>754</v>
      </c>
      <c r="H6" s="5">
        <v>9.7745358090185679</v>
      </c>
      <c r="I6" s="4">
        <v>28236</v>
      </c>
      <c r="J6" s="3">
        <v>2036</v>
      </c>
      <c r="K6" s="2">
        <v>13.868369351669941</v>
      </c>
    </row>
    <row r="7" spans="1:11" ht="15" customHeight="1" x14ac:dyDescent="0.25">
      <c r="B7" s="6" t="s">
        <v>11</v>
      </c>
      <c r="C7" s="4">
        <v>23294</v>
      </c>
      <c r="D7" s="3">
        <v>1588</v>
      </c>
      <c r="E7" s="2">
        <v>14.668765743073047</v>
      </c>
      <c r="F7" s="3">
        <v>8665</v>
      </c>
      <c r="G7" s="3">
        <v>977</v>
      </c>
      <c r="H7" s="5">
        <v>8.8689866939611051</v>
      </c>
      <c r="I7" s="4">
        <v>31959</v>
      </c>
      <c r="J7" s="3">
        <v>2565</v>
      </c>
      <c r="K7" s="2">
        <v>12.459649122807017</v>
      </c>
    </row>
    <row r="8" spans="1:11" ht="15" customHeight="1" x14ac:dyDescent="0.25">
      <c r="B8" s="6" t="s">
        <v>12</v>
      </c>
      <c r="C8" s="4">
        <v>21591</v>
      </c>
      <c r="D8" s="3">
        <v>1540</v>
      </c>
      <c r="E8" s="2">
        <v>14.020129870129869</v>
      </c>
      <c r="F8" s="3">
        <v>10509</v>
      </c>
      <c r="G8" s="3">
        <v>1109</v>
      </c>
      <c r="H8" s="5">
        <v>9.4761045987376011</v>
      </c>
      <c r="I8" s="4">
        <v>32100</v>
      </c>
      <c r="J8" s="3">
        <v>2649</v>
      </c>
      <c r="K8" s="2">
        <v>12.117780294450736</v>
      </c>
    </row>
    <row r="9" spans="1:11" ht="15" customHeight="1" x14ac:dyDescent="0.25">
      <c r="B9" s="6" t="s">
        <v>13</v>
      </c>
      <c r="C9" s="4">
        <v>22443</v>
      </c>
      <c r="D9" s="3">
        <v>1775</v>
      </c>
      <c r="E9" s="2">
        <v>12.64394366197183</v>
      </c>
      <c r="F9" s="3">
        <v>9861</v>
      </c>
      <c r="G9" s="3">
        <v>1403</v>
      </c>
      <c r="H9" s="5">
        <v>7.0285103349964366</v>
      </c>
      <c r="I9" s="4">
        <v>32304</v>
      </c>
      <c r="J9" s="3">
        <v>3178</v>
      </c>
      <c r="K9" s="2">
        <v>10.164883574575205</v>
      </c>
    </row>
    <row r="10" spans="1:11" ht="15" customHeight="1" x14ac:dyDescent="0.25">
      <c r="B10" s="6" t="s">
        <v>14</v>
      </c>
      <c r="C10" s="4">
        <v>20841</v>
      </c>
      <c r="D10" s="3">
        <v>1741</v>
      </c>
      <c r="E10" s="2">
        <v>11.970706490522689</v>
      </c>
      <c r="F10" s="3">
        <v>8440</v>
      </c>
      <c r="G10" s="3">
        <v>1404</v>
      </c>
      <c r="H10" s="5">
        <v>6.0113960113960117</v>
      </c>
      <c r="I10" s="4">
        <v>29281</v>
      </c>
      <c r="J10" s="3">
        <v>3145</v>
      </c>
      <c r="K10" s="2">
        <v>9.310333863275039</v>
      </c>
    </row>
    <row r="11" spans="1:11" ht="15" customHeight="1" x14ac:dyDescent="0.25">
      <c r="B11" s="6" t="s">
        <v>15</v>
      </c>
      <c r="C11" s="4">
        <v>21970</v>
      </c>
      <c r="D11" s="3">
        <v>1471</v>
      </c>
      <c r="E11" s="2">
        <v>14.935418082936778</v>
      </c>
      <c r="F11" s="3">
        <v>9214</v>
      </c>
      <c r="G11" s="3">
        <v>1065</v>
      </c>
      <c r="H11" s="5">
        <v>8.6516431924882635</v>
      </c>
      <c r="I11" s="4">
        <v>31184</v>
      </c>
      <c r="J11" s="3">
        <v>2536</v>
      </c>
      <c r="K11" s="2">
        <v>12.296529968454259</v>
      </c>
    </row>
    <row r="12" spans="1:11" ht="15" customHeight="1" x14ac:dyDescent="0.25">
      <c r="B12" s="6" t="s">
        <v>16</v>
      </c>
      <c r="C12" s="4">
        <v>22088</v>
      </c>
      <c r="D12" s="3">
        <v>1356</v>
      </c>
      <c r="E12" s="2">
        <v>16.289085545722713</v>
      </c>
      <c r="F12" s="3">
        <v>8826</v>
      </c>
      <c r="G12" s="3">
        <v>956</v>
      </c>
      <c r="H12" s="5">
        <v>9.2322175732217566</v>
      </c>
      <c r="I12" s="4">
        <v>30914</v>
      </c>
      <c r="J12" s="3">
        <v>2312</v>
      </c>
      <c r="K12" s="2">
        <v>13.371107266435986</v>
      </c>
    </row>
    <row r="13" spans="1:11" ht="15" customHeight="1" x14ac:dyDescent="0.25">
      <c r="B13" s="6" t="s">
        <v>17</v>
      </c>
      <c r="C13" s="4">
        <v>24387</v>
      </c>
      <c r="D13" s="3">
        <v>1037</v>
      </c>
      <c r="E13" s="2">
        <v>23.516875602700097</v>
      </c>
      <c r="F13" s="3">
        <v>7991</v>
      </c>
      <c r="G13" s="3">
        <v>945</v>
      </c>
      <c r="H13" s="5">
        <v>8.4560846560846556</v>
      </c>
      <c r="I13" s="4">
        <v>32378</v>
      </c>
      <c r="J13" s="3">
        <v>1982</v>
      </c>
      <c r="K13" s="2">
        <v>16.336024217961654</v>
      </c>
    </row>
    <row r="14" spans="1:11" ht="15" customHeight="1" x14ac:dyDescent="0.25">
      <c r="B14" s="6" t="s">
        <v>18</v>
      </c>
      <c r="C14" s="4">
        <v>19918</v>
      </c>
      <c r="D14" s="3">
        <v>939</v>
      </c>
      <c r="E14" s="2">
        <v>21.21192758253461</v>
      </c>
      <c r="F14" s="3">
        <v>7047</v>
      </c>
      <c r="G14" s="3">
        <v>678</v>
      </c>
      <c r="H14" s="5">
        <v>10.393805309734514</v>
      </c>
      <c r="I14" s="4">
        <v>26965</v>
      </c>
      <c r="J14" s="3">
        <v>1617</v>
      </c>
      <c r="K14" s="2">
        <v>16.675943104514534</v>
      </c>
    </row>
    <row r="15" spans="1:11" ht="15" customHeight="1" x14ac:dyDescent="0.25">
      <c r="A15">
        <v>2005</v>
      </c>
      <c r="B15" s="6" t="s">
        <v>7</v>
      </c>
      <c r="C15" s="4">
        <v>19354</v>
      </c>
      <c r="D15" s="3">
        <v>899</v>
      </c>
      <c r="E15" s="2">
        <v>21.528364849833149</v>
      </c>
      <c r="F15" s="3">
        <v>7120</v>
      </c>
      <c r="G15" s="3">
        <v>616</v>
      </c>
      <c r="H15" s="5">
        <v>11.558441558441558</v>
      </c>
      <c r="I15" s="4">
        <v>26474</v>
      </c>
      <c r="J15" s="3">
        <v>1515</v>
      </c>
      <c r="K15" s="2">
        <v>17.474587458745873</v>
      </c>
    </row>
    <row r="16" spans="1:11" ht="15" customHeight="1" x14ac:dyDescent="0.25">
      <c r="B16" s="6" t="s">
        <v>8</v>
      </c>
      <c r="C16" s="4">
        <v>21826</v>
      </c>
      <c r="D16" s="3">
        <v>990</v>
      </c>
      <c r="E16" s="2">
        <v>22.046464646464646</v>
      </c>
      <c r="F16" s="3">
        <v>7864</v>
      </c>
      <c r="G16" s="3">
        <v>786</v>
      </c>
      <c r="H16" s="5">
        <v>10.005089058524174</v>
      </c>
      <c r="I16" s="4">
        <v>29690</v>
      </c>
      <c r="J16" s="3">
        <v>1776</v>
      </c>
      <c r="K16" s="2">
        <v>16.717342342342342</v>
      </c>
    </row>
    <row r="17" spans="1:11" ht="15" customHeight="1" x14ac:dyDescent="0.25">
      <c r="B17" s="6" t="s">
        <v>9</v>
      </c>
      <c r="C17" s="4">
        <v>21213</v>
      </c>
      <c r="D17" s="3">
        <v>1007</v>
      </c>
      <c r="E17" s="2">
        <v>21.065541211519363</v>
      </c>
      <c r="F17" s="3">
        <v>7699</v>
      </c>
      <c r="G17" s="3">
        <v>1032</v>
      </c>
      <c r="H17" s="5">
        <v>7.4602713178294575</v>
      </c>
      <c r="I17" s="4">
        <v>28912</v>
      </c>
      <c r="J17" s="3">
        <v>2039</v>
      </c>
      <c r="K17" s="2">
        <v>14.179499754781755</v>
      </c>
    </row>
    <row r="18" spans="1:11" ht="15" customHeight="1" x14ac:dyDescent="0.25">
      <c r="B18" s="6" t="s">
        <v>10</v>
      </c>
      <c r="C18" s="4">
        <v>22707</v>
      </c>
      <c r="D18" s="3">
        <v>1279</v>
      </c>
      <c r="E18" s="2">
        <v>17.753713838936669</v>
      </c>
      <c r="F18" s="3">
        <v>7313</v>
      </c>
      <c r="G18" s="3">
        <v>841</v>
      </c>
      <c r="H18" s="5">
        <v>8.6956004756242571</v>
      </c>
      <c r="I18" s="4">
        <v>30020</v>
      </c>
      <c r="J18" s="3">
        <v>2120</v>
      </c>
      <c r="K18" s="2">
        <v>14.160377358490566</v>
      </c>
    </row>
    <row r="19" spans="1:11" ht="15" customHeight="1" x14ac:dyDescent="0.25">
      <c r="B19" s="6" t="s">
        <v>11</v>
      </c>
      <c r="C19" s="4">
        <v>29075</v>
      </c>
      <c r="D19" s="3">
        <v>1659</v>
      </c>
      <c r="E19" s="2">
        <v>17.525617842073537</v>
      </c>
      <c r="F19" s="3">
        <v>7289</v>
      </c>
      <c r="G19" s="3">
        <v>1293</v>
      </c>
      <c r="H19" s="5">
        <v>5.6372776488785767</v>
      </c>
      <c r="I19" s="4">
        <v>36364</v>
      </c>
      <c r="J19" s="3">
        <v>2952</v>
      </c>
      <c r="K19" s="2">
        <v>12.318428184281842</v>
      </c>
    </row>
    <row r="20" spans="1:11" ht="15" customHeight="1" x14ac:dyDescent="0.25">
      <c r="B20" s="6" t="s">
        <v>12</v>
      </c>
      <c r="C20" s="4">
        <v>30533</v>
      </c>
      <c r="D20" s="3">
        <v>1661</v>
      </c>
      <c r="E20" s="2">
        <v>18.382299819385914</v>
      </c>
      <c r="F20" s="3">
        <v>6914</v>
      </c>
      <c r="G20" s="3">
        <v>1181</v>
      </c>
      <c r="H20" s="5">
        <v>5.8543607112616423</v>
      </c>
      <c r="I20" s="4">
        <v>37447</v>
      </c>
      <c r="J20" s="3">
        <v>2842</v>
      </c>
      <c r="K20" s="2">
        <v>13.176284306826179</v>
      </c>
    </row>
    <row r="21" spans="1:11" ht="15" customHeight="1" x14ac:dyDescent="0.25">
      <c r="B21" s="6" t="s">
        <v>13</v>
      </c>
      <c r="C21" s="4">
        <v>30048</v>
      </c>
      <c r="D21" s="3">
        <v>1993</v>
      </c>
      <c r="E21" s="2">
        <v>15.076768690416458</v>
      </c>
      <c r="F21" s="3">
        <v>7141</v>
      </c>
      <c r="G21" s="3">
        <v>1342</v>
      </c>
      <c r="H21" s="5">
        <v>5.3211624441132637</v>
      </c>
      <c r="I21" s="4">
        <v>37189</v>
      </c>
      <c r="J21" s="3">
        <v>3335</v>
      </c>
      <c r="K21" s="2">
        <v>11.15112443778111</v>
      </c>
    </row>
    <row r="22" spans="1:11" ht="15" customHeight="1" x14ac:dyDescent="0.25">
      <c r="B22" s="6" t="s">
        <v>14</v>
      </c>
      <c r="C22" s="4">
        <v>29070</v>
      </c>
      <c r="D22" s="3">
        <v>2091</v>
      </c>
      <c r="E22" s="2">
        <v>13.902439024390244</v>
      </c>
      <c r="F22" s="3">
        <v>6428</v>
      </c>
      <c r="G22" s="3">
        <v>1241</v>
      </c>
      <c r="H22" s="5">
        <v>5.17969379532635</v>
      </c>
      <c r="I22" s="4">
        <v>35498</v>
      </c>
      <c r="J22" s="3">
        <v>3332</v>
      </c>
      <c r="K22" s="2">
        <v>10.653661464585834</v>
      </c>
    </row>
    <row r="23" spans="1:11" ht="15" customHeight="1" x14ac:dyDescent="0.25">
      <c r="B23" s="6" t="s">
        <v>15</v>
      </c>
      <c r="C23" s="4">
        <v>28390</v>
      </c>
      <c r="D23" s="3">
        <v>1710</v>
      </c>
      <c r="E23" s="2">
        <v>16.602339181286549</v>
      </c>
      <c r="F23" s="3">
        <v>6005</v>
      </c>
      <c r="G23" s="3">
        <v>1008</v>
      </c>
      <c r="H23" s="5">
        <v>5.9573412698412698</v>
      </c>
      <c r="I23" s="4">
        <v>34395</v>
      </c>
      <c r="J23" s="3">
        <v>2718</v>
      </c>
      <c r="K23" s="2">
        <v>12.654525386313466</v>
      </c>
    </row>
    <row r="24" spans="1:11" ht="15" customHeight="1" x14ac:dyDescent="0.25">
      <c r="B24" s="6" t="s">
        <v>16</v>
      </c>
      <c r="C24" s="4">
        <v>27093</v>
      </c>
      <c r="D24" s="3">
        <v>1387</v>
      </c>
      <c r="E24" s="2">
        <v>19.533525594808939</v>
      </c>
      <c r="F24" s="3">
        <v>6728</v>
      </c>
      <c r="G24" s="3">
        <v>1282</v>
      </c>
      <c r="H24" s="5">
        <v>5.2480499219968797</v>
      </c>
      <c r="I24" s="4">
        <v>33821</v>
      </c>
      <c r="J24" s="3">
        <v>2669</v>
      </c>
      <c r="K24" s="2">
        <v>12.671787186212065</v>
      </c>
    </row>
    <row r="25" spans="1:11" ht="15" customHeight="1" x14ac:dyDescent="0.25">
      <c r="B25" s="6" t="s">
        <v>17</v>
      </c>
      <c r="C25" s="4">
        <v>26308</v>
      </c>
      <c r="D25" s="3">
        <v>1679</v>
      </c>
      <c r="E25" s="2">
        <v>15.668850506253722</v>
      </c>
      <c r="F25" s="3">
        <v>5845</v>
      </c>
      <c r="G25" s="3">
        <v>1082</v>
      </c>
      <c r="H25" s="5">
        <v>5.4020332717190387</v>
      </c>
      <c r="I25" s="4">
        <v>32153</v>
      </c>
      <c r="J25" s="3">
        <v>2761</v>
      </c>
      <c r="K25" s="2">
        <v>11.645418326693227</v>
      </c>
    </row>
    <row r="26" spans="1:11" ht="15" customHeight="1" x14ac:dyDescent="0.25">
      <c r="B26" s="6" t="s">
        <v>18</v>
      </c>
      <c r="C26" s="4">
        <v>26176</v>
      </c>
      <c r="D26" s="3">
        <v>1236</v>
      </c>
      <c r="E26" s="2">
        <v>21.177993527508089</v>
      </c>
      <c r="F26" s="3">
        <v>4767</v>
      </c>
      <c r="G26" s="3">
        <v>676</v>
      </c>
      <c r="H26" s="5">
        <v>7.0517751479289945</v>
      </c>
      <c r="I26" s="4">
        <v>30943</v>
      </c>
      <c r="J26" s="3">
        <v>1912</v>
      </c>
      <c r="K26" s="2">
        <v>16.18357740585774</v>
      </c>
    </row>
    <row r="27" spans="1:11" ht="15" customHeight="1" x14ac:dyDescent="0.25">
      <c r="A27">
        <v>2006</v>
      </c>
      <c r="B27" s="6" t="s">
        <v>7</v>
      </c>
      <c r="C27" s="4">
        <v>26323</v>
      </c>
      <c r="D27" s="3">
        <v>1045</v>
      </c>
      <c r="E27" s="2">
        <v>25.189473684210526</v>
      </c>
      <c r="F27" s="3">
        <v>5766</v>
      </c>
      <c r="G27" s="3">
        <v>881</v>
      </c>
      <c r="H27" s="5">
        <v>6.5448354143019296</v>
      </c>
      <c r="I27" s="4">
        <v>32089</v>
      </c>
      <c r="J27" s="3">
        <v>1926</v>
      </c>
      <c r="K27" s="2">
        <v>16.660955347871237</v>
      </c>
    </row>
    <row r="28" spans="1:11" ht="15" customHeight="1" x14ac:dyDescent="0.25">
      <c r="B28" s="6" t="s">
        <v>8</v>
      </c>
      <c r="C28" s="4">
        <v>25775</v>
      </c>
      <c r="D28" s="3">
        <v>1146</v>
      </c>
      <c r="E28" s="2">
        <v>22.491273996509598</v>
      </c>
      <c r="F28" s="3">
        <v>5134</v>
      </c>
      <c r="G28" s="3">
        <v>1125</v>
      </c>
      <c r="H28" s="5">
        <v>4.5635555555555554</v>
      </c>
      <c r="I28" s="4">
        <v>30909</v>
      </c>
      <c r="J28" s="3">
        <v>2271</v>
      </c>
      <c r="K28" s="2">
        <v>13.610303830911493</v>
      </c>
    </row>
    <row r="29" spans="1:11" ht="15" customHeight="1" x14ac:dyDescent="0.25">
      <c r="B29" s="6" t="s">
        <v>9</v>
      </c>
      <c r="C29" s="4">
        <v>25803</v>
      </c>
      <c r="D29" s="3">
        <v>1312</v>
      </c>
      <c r="E29" s="2">
        <v>19.666920731707318</v>
      </c>
      <c r="F29" s="3">
        <v>5355</v>
      </c>
      <c r="G29" s="3">
        <v>952</v>
      </c>
      <c r="H29" s="5">
        <v>5.625</v>
      </c>
      <c r="I29" s="4">
        <v>31158</v>
      </c>
      <c r="J29" s="3">
        <v>2264</v>
      </c>
      <c r="K29" s="2">
        <v>13.762367491166078</v>
      </c>
    </row>
    <row r="30" spans="1:11" ht="15" customHeight="1" x14ac:dyDescent="0.25">
      <c r="B30" s="6" t="s">
        <v>10</v>
      </c>
      <c r="C30" s="4">
        <v>24853</v>
      </c>
      <c r="D30" s="3">
        <v>1319</v>
      </c>
      <c r="E30" s="2">
        <v>18.842304776345717</v>
      </c>
      <c r="F30" s="3">
        <v>5885</v>
      </c>
      <c r="G30" s="3">
        <v>734</v>
      </c>
      <c r="H30" s="5">
        <v>8.0177111716621248</v>
      </c>
      <c r="I30" s="4">
        <v>30738</v>
      </c>
      <c r="J30" s="3">
        <v>2053</v>
      </c>
      <c r="K30" s="2">
        <v>14.972235752557234</v>
      </c>
    </row>
    <row r="31" spans="1:11" ht="15" customHeight="1" x14ac:dyDescent="0.25">
      <c r="B31" s="6" t="s">
        <v>11</v>
      </c>
      <c r="C31" s="4">
        <v>27753</v>
      </c>
      <c r="D31" s="3">
        <v>1686</v>
      </c>
      <c r="E31" s="2">
        <v>16.460854092526692</v>
      </c>
      <c r="F31" s="3">
        <v>6276</v>
      </c>
      <c r="G31" s="3">
        <v>1184</v>
      </c>
      <c r="H31" s="5">
        <v>5.3006756756756754</v>
      </c>
      <c r="I31" s="4">
        <v>34029</v>
      </c>
      <c r="J31" s="3">
        <v>2870</v>
      </c>
      <c r="K31" s="2">
        <v>11.856794425087108</v>
      </c>
    </row>
    <row r="32" spans="1:11" ht="15" customHeight="1" x14ac:dyDescent="0.25">
      <c r="B32" s="6" t="s">
        <v>12</v>
      </c>
      <c r="C32" s="4">
        <v>28319</v>
      </c>
      <c r="D32" s="3">
        <v>1648</v>
      </c>
      <c r="E32" s="2">
        <v>17.183859223300971</v>
      </c>
      <c r="F32" s="3">
        <v>6912</v>
      </c>
      <c r="G32" s="3">
        <v>1032</v>
      </c>
      <c r="H32" s="5">
        <v>6.6976744186046515</v>
      </c>
      <c r="I32" s="4">
        <v>35231</v>
      </c>
      <c r="J32" s="3">
        <v>2680</v>
      </c>
      <c r="K32" s="2">
        <v>13.145895522388059</v>
      </c>
    </row>
    <row r="33" spans="1:11" ht="15" customHeight="1" x14ac:dyDescent="0.25">
      <c r="B33" s="6" t="s">
        <v>13</v>
      </c>
      <c r="C33" s="4">
        <v>32410</v>
      </c>
      <c r="D33" s="3">
        <v>2064</v>
      </c>
      <c r="E33" s="2">
        <v>15.702519379844961</v>
      </c>
      <c r="F33" s="3">
        <v>9496</v>
      </c>
      <c r="G33" s="3">
        <v>1201</v>
      </c>
      <c r="H33" s="5">
        <v>7.9067443796835972</v>
      </c>
      <c r="I33" s="4">
        <v>41906</v>
      </c>
      <c r="J33" s="3">
        <v>3265</v>
      </c>
      <c r="K33" s="2">
        <v>12.834915773353751</v>
      </c>
    </row>
    <row r="34" spans="1:11" ht="15" customHeight="1" x14ac:dyDescent="0.25">
      <c r="B34" s="6" t="s">
        <v>14</v>
      </c>
      <c r="C34" s="4">
        <v>33267</v>
      </c>
      <c r="D34" s="3">
        <v>2324</v>
      </c>
      <c r="E34" s="2">
        <v>14.314543889845094</v>
      </c>
      <c r="F34" s="3">
        <v>9471</v>
      </c>
      <c r="G34" s="3">
        <v>1448</v>
      </c>
      <c r="H34" s="5">
        <v>6.540745856353591</v>
      </c>
      <c r="I34" s="4">
        <v>42738</v>
      </c>
      <c r="J34" s="3">
        <v>3772</v>
      </c>
      <c r="K34" s="2">
        <v>11.330328738069989</v>
      </c>
    </row>
    <row r="35" spans="1:11" ht="15" customHeight="1" x14ac:dyDescent="0.25">
      <c r="B35" s="6" t="s">
        <v>15</v>
      </c>
      <c r="C35" s="4">
        <v>31497</v>
      </c>
      <c r="D35" s="3">
        <v>1544</v>
      </c>
      <c r="E35" s="2">
        <v>20.399611398963732</v>
      </c>
      <c r="F35" s="3">
        <v>9109</v>
      </c>
      <c r="G35" s="3">
        <v>1379</v>
      </c>
      <c r="H35" s="5">
        <v>6.6055112400290064</v>
      </c>
      <c r="I35" s="4">
        <v>40606</v>
      </c>
      <c r="J35" s="3">
        <v>2923</v>
      </c>
      <c r="K35" s="2">
        <v>13.891891891891891</v>
      </c>
    </row>
    <row r="36" spans="1:11" ht="15" customHeight="1" x14ac:dyDescent="0.25">
      <c r="B36" s="6" t="s">
        <v>16</v>
      </c>
      <c r="C36" s="4">
        <v>30224</v>
      </c>
      <c r="D36" s="3">
        <v>1891</v>
      </c>
      <c r="E36" s="2">
        <v>15.983077736647276</v>
      </c>
      <c r="F36" s="3">
        <v>8254</v>
      </c>
      <c r="G36" s="3">
        <v>1346</v>
      </c>
      <c r="H36" s="5">
        <v>6.132243684992571</v>
      </c>
      <c r="I36" s="4">
        <v>38478</v>
      </c>
      <c r="J36" s="3">
        <v>3237</v>
      </c>
      <c r="K36" s="2">
        <v>11.88693234476367</v>
      </c>
    </row>
    <row r="37" spans="1:11" ht="15" customHeight="1" x14ac:dyDescent="0.25">
      <c r="B37" s="6" t="s">
        <v>17</v>
      </c>
      <c r="C37" s="4">
        <v>29389</v>
      </c>
      <c r="D37" s="3">
        <v>1680</v>
      </c>
      <c r="E37" s="2">
        <v>17.49345238095238</v>
      </c>
      <c r="F37" s="3">
        <v>10369</v>
      </c>
      <c r="G37" s="3">
        <v>1467</v>
      </c>
      <c r="H37" s="5">
        <v>7.0681663258350378</v>
      </c>
      <c r="I37" s="4">
        <v>39758</v>
      </c>
      <c r="J37" s="3">
        <v>3147</v>
      </c>
      <c r="K37" s="2">
        <v>12.633619319987289</v>
      </c>
    </row>
    <row r="38" spans="1:11" ht="15" customHeight="1" x14ac:dyDescent="0.25">
      <c r="B38" s="6" t="s">
        <v>18</v>
      </c>
      <c r="C38" s="4">
        <v>28916</v>
      </c>
      <c r="D38" s="3">
        <v>1210</v>
      </c>
      <c r="E38" s="2">
        <v>23.897520661157024</v>
      </c>
      <c r="F38" s="3">
        <v>9233</v>
      </c>
      <c r="G38" s="3">
        <v>643</v>
      </c>
      <c r="H38" s="5">
        <v>14.359253499222396</v>
      </c>
      <c r="I38" s="4">
        <v>38149</v>
      </c>
      <c r="J38" s="3">
        <v>1853</v>
      </c>
      <c r="K38" s="2">
        <v>20.5876956287102</v>
      </c>
    </row>
    <row r="39" spans="1:11" ht="15" customHeight="1" x14ac:dyDescent="0.25">
      <c r="A39">
        <v>2007</v>
      </c>
      <c r="B39" s="6" t="s">
        <v>7</v>
      </c>
      <c r="C39" s="4">
        <v>27967</v>
      </c>
      <c r="D39" s="3">
        <v>1287</v>
      </c>
      <c r="E39" s="2">
        <v>21.73038073038073</v>
      </c>
      <c r="F39" s="3">
        <v>7114</v>
      </c>
      <c r="G39" s="3">
        <v>798</v>
      </c>
      <c r="H39" s="5">
        <v>8.9147869674185465</v>
      </c>
      <c r="I39" s="4">
        <v>35081</v>
      </c>
      <c r="J39" s="3">
        <v>2085</v>
      </c>
      <c r="K39" s="2">
        <v>16.825419664268583</v>
      </c>
    </row>
    <row r="40" spans="1:11" ht="15" customHeight="1" x14ac:dyDescent="0.25">
      <c r="B40" s="6" t="s">
        <v>8</v>
      </c>
      <c r="C40" s="4">
        <v>26742</v>
      </c>
      <c r="D40" s="3">
        <v>1293</v>
      </c>
      <c r="E40" s="2">
        <v>20.682134570765662</v>
      </c>
      <c r="F40" s="3">
        <v>6844</v>
      </c>
      <c r="G40" s="3">
        <v>687</v>
      </c>
      <c r="H40" s="5">
        <v>9.9621542940320236</v>
      </c>
      <c r="I40" s="4">
        <v>33586</v>
      </c>
      <c r="J40" s="3">
        <v>1980</v>
      </c>
      <c r="K40" s="2">
        <v>16.962626262626262</v>
      </c>
    </row>
    <row r="41" spans="1:11" ht="15" customHeight="1" x14ac:dyDescent="0.25">
      <c r="B41" s="6" t="s">
        <v>9</v>
      </c>
      <c r="C41" s="4">
        <v>30613</v>
      </c>
      <c r="D41" s="3">
        <v>1811</v>
      </c>
      <c r="E41" s="2">
        <v>16.903920485919382</v>
      </c>
      <c r="F41" s="3">
        <v>5911</v>
      </c>
      <c r="G41" s="3">
        <v>929</v>
      </c>
      <c r="H41" s="5">
        <v>6.3627556512378902</v>
      </c>
      <c r="I41" s="4">
        <v>36524</v>
      </c>
      <c r="J41" s="3">
        <v>2740</v>
      </c>
      <c r="K41" s="2">
        <v>13.32992700729927</v>
      </c>
    </row>
    <row r="42" spans="1:11" ht="15" customHeight="1" x14ac:dyDescent="0.25">
      <c r="B42" s="6" t="s">
        <v>10</v>
      </c>
      <c r="C42" s="4">
        <v>30884</v>
      </c>
      <c r="D42" s="3">
        <v>1457</v>
      </c>
      <c r="E42" s="2">
        <v>21.196980096087852</v>
      </c>
      <c r="F42" s="3">
        <v>5861</v>
      </c>
      <c r="G42" s="3">
        <v>828</v>
      </c>
      <c r="H42" s="5">
        <v>7.0785024154589369</v>
      </c>
      <c r="I42" s="4">
        <v>36745</v>
      </c>
      <c r="J42" s="3">
        <v>2285</v>
      </c>
      <c r="K42" s="2">
        <v>16.080962800875273</v>
      </c>
    </row>
    <row r="43" spans="1:11" ht="15" customHeight="1" x14ac:dyDescent="0.25">
      <c r="B43" s="6" t="s">
        <v>11</v>
      </c>
      <c r="C43" s="4">
        <v>33470</v>
      </c>
      <c r="D43" s="3">
        <v>1506</v>
      </c>
      <c r="E43" s="2">
        <v>22.224435590969456</v>
      </c>
      <c r="F43" s="3">
        <v>7391</v>
      </c>
      <c r="G43" s="3">
        <v>959</v>
      </c>
      <c r="H43" s="5">
        <v>7.7069864442127214</v>
      </c>
      <c r="I43" s="4">
        <v>40861</v>
      </c>
      <c r="J43" s="3">
        <v>2465</v>
      </c>
      <c r="K43" s="2">
        <v>16.576470588235296</v>
      </c>
    </row>
    <row r="44" spans="1:11" ht="15" customHeight="1" x14ac:dyDescent="0.25">
      <c r="B44" s="6" t="s">
        <v>12</v>
      </c>
      <c r="C44" s="4">
        <v>34304</v>
      </c>
      <c r="D44" s="3">
        <v>1601</v>
      </c>
      <c r="E44" s="2">
        <v>21.426608369768893</v>
      </c>
      <c r="F44" s="3">
        <v>6983</v>
      </c>
      <c r="G44" s="3">
        <v>714</v>
      </c>
      <c r="H44" s="5">
        <v>9.780112044817928</v>
      </c>
      <c r="I44" s="4">
        <v>41287</v>
      </c>
      <c r="J44" s="3">
        <v>2315</v>
      </c>
      <c r="K44" s="2">
        <v>17.834557235421165</v>
      </c>
    </row>
    <row r="45" spans="1:11" ht="15" customHeight="1" x14ac:dyDescent="0.25">
      <c r="B45" s="6" t="s">
        <v>13</v>
      </c>
      <c r="C45" s="4">
        <v>36938</v>
      </c>
      <c r="D45" s="3">
        <v>1995</v>
      </c>
      <c r="E45" s="2">
        <v>18.51528822055138</v>
      </c>
      <c r="F45" s="3">
        <v>7338</v>
      </c>
      <c r="G45" s="3">
        <v>841</v>
      </c>
      <c r="H45" s="5">
        <v>8.7253269916765763</v>
      </c>
      <c r="I45" s="4">
        <v>44276</v>
      </c>
      <c r="J45" s="3">
        <v>2836</v>
      </c>
      <c r="K45" s="2">
        <v>15.61212976022567</v>
      </c>
    </row>
    <row r="46" spans="1:11" ht="15" customHeight="1" x14ac:dyDescent="0.25">
      <c r="B46" s="6" t="s">
        <v>14</v>
      </c>
      <c r="C46" s="4">
        <v>40649</v>
      </c>
      <c r="D46" s="3">
        <v>2061</v>
      </c>
      <c r="E46" s="2">
        <v>19.722950024260069</v>
      </c>
      <c r="F46" s="3">
        <v>9186</v>
      </c>
      <c r="G46" s="3">
        <v>983</v>
      </c>
      <c r="H46" s="5">
        <v>9.3448626653102753</v>
      </c>
      <c r="I46" s="4">
        <v>49835</v>
      </c>
      <c r="J46" s="3">
        <v>3044</v>
      </c>
      <c r="K46" s="2">
        <v>16.3715505913272</v>
      </c>
    </row>
    <row r="47" spans="1:11" ht="15" customHeight="1" x14ac:dyDescent="0.25">
      <c r="B47" s="6" t="s">
        <v>15</v>
      </c>
      <c r="C47" s="4">
        <v>40190</v>
      </c>
      <c r="D47" s="3">
        <v>1410</v>
      </c>
      <c r="E47" s="2">
        <v>28.50354609929078</v>
      </c>
      <c r="F47" s="3">
        <v>11839</v>
      </c>
      <c r="G47" s="3">
        <v>945</v>
      </c>
      <c r="H47" s="5">
        <v>12.528042328042329</v>
      </c>
      <c r="I47" s="4">
        <v>52029</v>
      </c>
      <c r="J47" s="3">
        <v>2355</v>
      </c>
      <c r="K47" s="2">
        <v>22.092993630573247</v>
      </c>
    </row>
    <row r="48" spans="1:11" ht="15" customHeight="1" x14ac:dyDescent="0.25">
      <c r="B48" s="6" t="s">
        <v>16</v>
      </c>
      <c r="C48" s="4">
        <v>39100</v>
      </c>
      <c r="D48" s="3">
        <v>1730</v>
      </c>
      <c r="E48" s="2">
        <v>22.601156069364162</v>
      </c>
      <c r="F48" s="3">
        <v>12501</v>
      </c>
      <c r="G48" s="3">
        <v>1597</v>
      </c>
      <c r="H48" s="5">
        <v>7.82780212899186</v>
      </c>
      <c r="I48" s="4">
        <v>51601</v>
      </c>
      <c r="J48" s="3">
        <v>3327</v>
      </c>
      <c r="K48" s="2">
        <v>15.509768560264503</v>
      </c>
    </row>
    <row r="49" spans="1:11" ht="15" customHeight="1" x14ac:dyDescent="0.25">
      <c r="B49" s="6" t="s">
        <v>17</v>
      </c>
      <c r="C49" s="4">
        <v>38508</v>
      </c>
      <c r="D49" s="3">
        <v>1480</v>
      </c>
      <c r="E49" s="2">
        <v>26.018918918918917</v>
      </c>
      <c r="F49" s="3">
        <v>14261</v>
      </c>
      <c r="G49" s="3">
        <v>1393</v>
      </c>
      <c r="H49" s="5">
        <v>10.237616654702082</v>
      </c>
      <c r="I49" s="4">
        <v>52769</v>
      </c>
      <c r="J49" s="3">
        <v>2873</v>
      </c>
      <c r="K49" s="2">
        <v>18.367211973546816</v>
      </c>
    </row>
    <row r="50" spans="1:11" ht="15" customHeight="1" x14ac:dyDescent="0.25">
      <c r="B50" s="6" t="s">
        <v>18</v>
      </c>
      <c r="C50" s="4">
        <v>41144</v>
      </c>
      <c r="D50" s="3">
        <v>1429</v>
      </c>
      <c r="E50" s="2">
        <v>28.792162351294611</v>
      </c>
      <c r="F50" s="3">
        <v>12931</v>
      </c>
      <c r="G50" s="3">
        <v>754</v>
      </c>
      <c r="H50" s="5">
        <v>17.149867374005304</v>
      </c>
      <c r="I50" s="4">
        <v>54075</v>
      </c>
      <c r="J50" s="3">
        <v>2183</v>
      </c>
      <c r="K50" s="2">
        <v>24.770957398076042</v>
      </c>
    </row>
    <row r="51" spans="1:11" ht="15" customHeight="1" x14ac:dyDescent="0.25">
      <c r="A51">
        <v>2008</v>
      </c>
      <c r="B51" s="6" t="s">
        <v>7</v>
      </c>
      <c r="C51" s="4">
        <v>40677</v>
      </c>
      <c r="D51" s="3">
        <v>1417</v>
      </c>
      <c r="E51" s="2">
        <v>28.706422018348626</v>
      </c>
      <c r="F51" s="3">
        <v>12961</v>
      </c>
      <c r="G51" s="3">
        <v>1043</v>
      </c>
      <c r="H51" s="5">
        <v>12.426653883029722</v>
      </c>
      <c r="I51" s="4">
        <v>53638</v>
      </c>
      <c r="J51" s="3">
        <v>2460</v>
      </c>
      <c r="K51" s="2">
        <v>21.804065040650407</v>
      </c>
    </row>
    <row r="52" spans="1:11" ht="15" customHeight="1" x14ac:dyDescent="0.25">
      <c r="B52" s="6" t="s">
        <v>8</v>
      </c>
      <c r="C52" s="4">
        <v>38640</v>
      </c>
      <c r="D52" s="3">
        <v>1757</v>
      </c>
      <c r="E52" s="2">
        <v>21.992031872509958</v>
      </c>
      <c r="F52" s="3">
        <v>12147</v>
      </c>
      <c r="G52" s="3">
        <v>814</v>
      </c>
      <c r="H52" s="5">
        <v>14.922604422604422</v>
      </c>
      <c r="I52" s="4">
        <v>50787</v>
      </c>
      <c r="J52" s="3">
        <v>2571</v>
      </c>
      <c r="K52" s="2">
        <v>19.753792298716451</v>
      </c>
    </row>
    <row r="53" spans="1:11" ht="15" customHeight="1" x14ac:dyDescent="0.25">
      <c r="B53" s="6" t="s">
        <v>9</v>
      </c>
      <c r="C53" s="4">
        <v>36257</v>
      </c>
      <c r="D53" s="3">
        <v>1852</v>
      </c>
      <c r="E53" s="2">
        <v>19.577213822894169</v>
      </c>
      <c r="F53" s="3">
        <v>9730</v>
      </c>
      <c r="G53" s="3">
        <v>1402</v>
      </c>
      <c r="H53" s="5">
        <v>6.9400855920114122</v>
      </c>
      <c r="I53" s="4">
        <v>45987</v>
      </c>
      <c r="J53" s="3">
        <v>3254</v>
      </c>
      <c r="K53" s="2">
        <v>14.132452366318377</v>
      </c>
    </row>
    <row r="54" spans="1:11" ht="15" customHeight="1" x14ac:dyDescent="0.25">
      <c r="B54" s="6" t="s">
        <v>10</v>
      </c>
      <c r="C54" s="4">
        <v>37917</v>
      </c>
      <c r="D54" s="3">
        <v>1128</v>
      </c>
      <c r="E54" s="2">
        <v>33.61436170212766</v>
      </c>
      <c r="F54" s="3">
        <v>10227</v>
      </c>
      <c r="G54" s="3">
        <v>728</v>
      </c>
      <c r="H54" s="5">
        <v>14.048076923076923</v>
      </c>
      <c r="I54" s="4">
        <v>48144</v>
      </c>
      <c r="J54" s="3">
        <v>1856</v>
      </c>
      <c r="K54" s="2">
        <v>25.939655172413794</v>
      </c>
    </row>
    <row r="55" spans="1:11" ht="15" customHeight="1" x14ac:dyDescent="0.25">
      <c r="B55" s="6" t="s">
        <v>11</v>
      </c>
      <c r="C55" s="4">
        <v>36466</v>
      </c>
      <c r="D55" s="3">
        <v>1469</v>
      </c>
      <c r="E55" s="2">
        <v>24.823689584751531</v>
      </c>
      <c r="F55" s="3">
        <v>12200</v>
      </c>
      <c r="G55" s="3">
        <v>851</v>
      </c>
      <c r="H55" s="5">
        <v>14.336075205640423</v>
      </c>
      <c r="I55" s="4">
        <v>48666</v>
      </c>
      <c r="J55" s="3">
        <v>2320</v>
      </c>
      <c r="K55" s="2">
        <v>20.976724137931033</v>
      </c>
    </row>
    <row r="56" spans="1:11" ht="15" customHeight="1" x14ac:dyDescent="0.25">
      <c r="B56" s="6" t="s">
        <v>12</v>
      </c>
      <c r="C56" s="4">
        <v>35958</v>
      </c>
      <c r="D56" s="3">
        <v>1406</v>
      </c>
      <c r="E56" s="2">
        <v>25.574679943100996</v>
      </c>
      <c r="F56" s="3">
        <v>12002</v>
      </c>
      <c r="G56" s="3">
        <v>643</v>
      </c>
      <c r="H56" s="5">
        <v>18.665629860031103</v>
      </c>
      <c r="I56" s="4">
        <v>47960</v>
      </c>
      <c r="J56" s="3">
        <v>2049</v>
      </c>
      <c r="K56" s="2">
        <v>23.406539775500246</v>
      </c>
    </row>
    <row r="57" spans="1:11" ht="15" customHeight="1" x14ac:dyDescent="0.25">
      <c r="B57" s="6" t="s">
        <v>13</v>
      </c>
      <c r="C57" s="4">
        <v>37263</v>
      </c>
      <c r="D57" s="3">
        <v>1740</v>
      </c>
      <c r="E57" s="2">
        <v>21.415517241379309</v>
      </c>
      <c r="F57" s="3">
        <v>11450</v>
      </c>
      <c r="G57" s="3">
        <v>702</v>
      </c>
      <c r="H57" s="5">
        <v>16.310541310541311</v>
      </c>
      <c r="I57" s="4">
        <v>48713</v>
      </c>
      <c r="J57" s="3">
        <v>2442</v>
      </c>
      <c r="K57" s="2">
        <v>19.947993447993447</v>
      </c>
    </row>
    <row r="58" spans="1:11" ht="15" customHeight="1" x14ac:dyDescent="0.25">
      <c r="B58" s="6" t="s">
        <v>14</v>
      </c>
      <c r="C58" s="4">
        <v>39281</v>
      </c>
      <c r="D58" s="3">
        <v>1568</v>
      </c>
      <c r="E58" s="2">
        <v>25.051658163265305</v>
      </c>
      <c r="F58" s="3">
        <v>11477</v>
      </c>
      <c r="G58" s="3">
        <v>610</v>
      </c>
      <c r="H58" s="5">
        <v>18.814754098360655</v>
      </c>
      <c r="I58" s="4">
        <v>50758</v>
      </c>
      <c r="J58" s="3">
        <v>2178</v>
      </c>
      <c r="K58" s="2">
        <v>23.304866850321396</v>
      </c>
    </row>
    <row r="59" spans="1:11" ht="15" customHeight="1" x14ac:dyDescent="0.25">
      <c r="B59" s="6" t="s">
        <v>15</v>
      </c>
      <c r="C59" s="4">
        <v>38219</v>
      </c>
      <c r="D59" s="3">
        <v>1277</v>
      </c>
      <c r="E59" s="2">
        <v>29.928739232576351</v>
      </c>
      <c r="F59" s="3">
        <v>11324</v>
      </c>
      <c r="G59" s="3">
        <v>629</v>
      </c>
      <c r="H59" s="5">
        <v>18.003179650238472</v>
      </c>
      <c r="I59" s="4">
        <v>49543</v>
      </c>
      <c r="J59" s="3">
        <v>1906</v>
      </c>
      <c r="K59" s="2">
        <v>25.993179433368311</v>
      </c>
    </row>
    <row r="60" spans="1:11" ht="15" customHeight="1" x14ac:dyDescent="0.25">
      <c r="B60" s="6" t="s">
        <v>16</v>
      </c>
      <c r="C60" s="4">
        <v>39299</v>
      </c>
      <c r="D60" s="3">
        <v>1592</v>
      </c>
      <c r="E60" s="2">
        <v>24.685301507537687</v>
      </c>
      <c r="F60" s="3">
        <v>11452</v>
      </c>
      <c r="G60" s="3">
        <v>714</v>
      </c>
      <c r="H60" s="5">
        <v>16.03921568627451</v>
      </c>
      <c r="I60" s="4">
        <v>50751</v>
      </c>
      <c r="J60" s="3">
        <v>2306</v>
      </c>
      <c r="K60" s="2">
        <v>22.008239375542065</v>
      </c>
    </row>
    <row r="61" spans="1:11" ht="15" customHeight="1" x14ac:dyDescent="0.25">
      <c r="B61" s="6" t="s">
        <v>17</v>
      </c>
      <c r="C61" s="4">
        <v>38030</v>
      </c>
      <c r="D61" s="3">
        <v>1143</v>
      </c>
      <c r="E61" s="2">
        <v>33.272090988626424</v>
      </c>
      <c r="F61" s="3">
        <v>11471</v>
      </c>
      <c r="G61" s="3">
        <v>488</v>
      </c>
      <c r="H61" s="5">
        <v>23.506147540983605</v>
      </c>
      <c r="I61" s="4">
        <v>49501</v>
      </c>
      <c r="J61" s="3">
        <v>1631</v>
      </c>
      <c r="K61" s="2">
        <v>30.35009196811772</v>
      </c>
    </row>
    <row r="62" spans="1:11" ht="15" customHeight="1" x14ac:dyDescent="0.25">
      <c r="B62" s="6" t="s">
        <v>18</v>
      </c>
      <c r="C62" s="4">
        <v>38690</v>
      </c>
      <c r="D62" s="3">
        <v>1135</v>
      </c>
      <c r="E62" s="2">
        <v>34.08810572687225</v>
      </c>
      <c r="F62" s="3">
        <v>11433</v>
      </c>
      <c r="G62" s="3">
        <v>450</v>
      </c>
      <c r="H62" s="5">
        <v>25.406666666666666</v>
      </c>
      <c r="I62" s="4">
        <v>50123</v>
      </c>
      <c r="J62" s="3">
        <v>1585</v>
      </c>
      <c r="K62" s="2">
        <v>31.62334384858044</v>
      </c>
    </row>
    <row r="63" spans="1:11" ht="15" customHeight="1" x14ac:dyDescent="0.25">
      <c r="A63">
        <v>2009</v>
      </c>
      <c r="B63" s="6" t="s">
        <v>7</v>
      </c>
      <c r="C63" s="4">
        <v>37619</v>
      </c>
      <c r="D63" s="3">
        <v>1273</v>
      </c>
      <c r="E63" s="2">
        <v>29.551453260015712</v>
      </c>
      <c r="F63" s="3">
        <v>11661</v>
      </c>
      <c r="G63" s="3">
        <v>533</v>
      </c>
      <c r="H63" s="5">
        <v>21.878048780487806</v>
      </c>
      <c r="I63" s="4">
        <v>49280</v>
      </c>
      <c r="J63" s="3">
        <v>1806</v>
      </c>
      <c r="K63" s="2">
        <v>27.286821705426355</v>
      </c>
    </row>
    <row r="64" spans="1:11" ht="15" customHeight="1" x14ac:dyDescent="0.25">
      <c r="B64" s="6" t="s">
        <v>8</v>
      </c>
      <c r="C64" s="4">
        <v>37804</v>
      </c>
      <c r="D64" s="3">
        <v>1353</v>
      </c>
      <c r="E64" s="2">
        <v>27.940872135994088</v>
      </c>
      <c r="F64" s="3">
        <v>11714</v>
      </c>
      <c r="G64" s="3">
        <v>523</v>
      </c>
      <c r="H64" s="5">
        <v>22.397705544933078</v>
      </c>
      <c r="I64" s="4">
        <v>49518</v>
      </c>
      <c r="J64" s="3">
        <v>1876</v>
      </c>
      <c r="K64" s="2">
        <v>26.395522388059703</v>
      </c>
    </row>
    <row r="65" spans="1:11" ht="15" customHeight="1" x14ac:dyDescent="0.25">
      <c r="B65" s="6" t="s">
        <v>9</v>
      </c>
      <c r="C65" s="4">
        <v>36810</v>
      </c>
      <c r="D65" s="3">
        <v>1658</v>
      </c>
      <c r="E65" s="2">
        <v>22.201447527141134</v>
      </c>
      <c r="F65" s="3">
        <v>11094</v>
      </c>
      <c r="G65" s="3">
        <v>774</v>
      </c>
      <c r="H65" s="5">
        <v>14.333333333333334</v>
      </c>
      <c r="I65" s="4">
        <v>47904</v>
      </c>
      <c r="J65" s="3">
        <v>2432</v>
      </c>
      <c r="K65" s="2">
        <v>19.69736842105263</v>
      </c>
    </row>
    <row r="66" spans="1:11" ht="15" customHeight="1" x14ac:dyDescent="0.25">
      <c r="B66" s="6" t="s">
        <v>10</v>
      </c>
      <c r="C66" s="4">
        <v>36366</v>
      </c>
      <c r="D66" s="3">
        <v>1342</v>
      </c>
      <c r="E66" s="2">
        <v>27.098360655737704</v>
      </c>
      <c r="F66" s="3">
        <v>10204</v>
      </c>
      <c r="G66" s="3">
        <v>649</v>
      </c>
      <c r="H66" s="5">
        <v>15.722650231124808</v>
      </c>
      <c r="I66" s="4">
        <v>46570</v>
      </c>
      <c r="J66" s="3">
        <v>1991</v>
      </c>
      <c r="K66" s="2">
        <v>23.39025615268709</v>
      </c>
    </row>
    <row r="67" spans="1:11" ht="15" customHeight="1" x14ac:dyDescent="0.25">
      <c r="B67" s="6" t="s">
        <v>11</v>
      </c>
      <c r="C67" s="4">
        <v>35644</v>
      </c>
      <c r="D67" s="3">
        <v>1628</v>
      </c>
      <c r="E67" s="2">
        <v>21.894348894348894</v>
      </c>
      <c r="F67" s="3">
        <v>10463</v>
      </c>
      <c r="G67" s="3">
        <v>679</v>
      </c>
      <c r="H67" s="5">
        <v>15.409425625920472</v>
      </c>
      <c r="I67" s="4">
        <v>46107</v>
      </c>
      <c r="J67" s="3">
        <v>2307</v>
      </c>
      <c r="K67" s="2">
        <v>19.985695708712615</v>
      </c>
    </row>
    <row r="68" spans="1:11" ht="15" customHeight="1" x14ac:dyDescent="0.25">
      <c r="B68" s="6" t="s">
        <v>12</v>
      </c>
      <c r="C68" s="4">
        <v>35851</v>
      </c>
      <c r="D68" s="3">
        <v>1897</v>
      </c>
      <c r="E68" s="2">
        <v>18.898787559304164</v>
      </c>
      <c r="F68" s="3">
        <v>10257</v>
      </c>
      <c r="G68" s="3">
        <v>712</v>
      </c>
      <c r="H68" s="5">
        <v>14.405898876404494</v>
      </c>
      <c r="I68" s="4">
        <v>46108</v>
      </c>
      <c r="J68" s="3">
        <v>2609</v>
      </c>
      <c r="K68" s="2">
        <v>17.672671521655808</v>
      </c>
    </row>
    <row r="69" spans="1:11" ht="15" customHeight="1" x14ac:dyDescent="0.25">
      <c r="B69" s="6" t="s">
        <v>13</v>
      </c>
      <c r="C69" s="4">
        <v>32193</v>
      </c>
      <c r="D69" s="3">
        <v>1762</v>
      </c>
      <c r="E69" s="2">
        <v>18.270715096481272</v>
      </c>
      <c r="F69" s="3">
        <v>8743</v>
      </c>
      <c r="G69" s="3">
        <v>801</v>
      </c>
      <c r="H69" s="5">
        <v>10.915106117353309</v>
      </c>
      <c r="I69" s="4">
        <v>40936</v>
      </c>
      <c r="J69" s="3">
        <v>2563</v>
      </c>
      <c r="K69" s="2">
        <v>15.971907920405775</v>
      </c>
    </row>
    <row r="70" spans="1:11" ht="15" customHeight="1" x14ac:dyDescent="0.25">
      <c r="B70" s="6" t="s">
        <v>14</v>
      </c>
      <c r="C70" s="4">
        <v>39095</v>
      </c>
      <c r="D70" s="3">
        <v>1902</v>
      </c>
      <c r="E70" s="2">
        <v>20.554679284963196</v>
      </c>
      <c r="F70" s="3">
        <v>8624</v>
      </c>
      <c r="G70" s="3">
        <v>765</v>
      </c>
      <c r="H70" s="5">
        <v>11.273202614379086</v>
      </c>
      <c r="I70" s="4">
        <v>47719</v>
      </c>
      <c r="J70" s="3">
        <v>2667</v>
      </c>
      <c r="K70" s="2">
        <v>17.892388451443569</v>
      </c>
    </row>
    <row r="71" spans="1:11" ht="15" customHeight="1" x14ac:dyDescent="0.25">
      <c r="B71" s="6" t="s">
        <v>15</v>
      </c>
      <c r="C71" s="4">
        <v>37907</v>
      </c>
      <c r="D71" s="3">
        <v>1497</v>
      </c>
      <c r="E71" s="2">
        <v>25.321977287909153</v>
      </c>
      <c r="F71" s="3">
        <v>8115</v>
      </c>
      <c r="G71" s="3">
        <v>643</v>
      </c>
      <c r="H71" s="5">
        <v>12.620528771384137</v>
      </c>
      <c r="I71" s="4">
        <v>46022</v>
      </c>
      <c r="J71" s="3">
        <v>2140</v>
      </c>
      <c r="K71" s="2">
        <v>21.505607476635515</v>
      </c>
    </row>
    <row r="72" spans="1:11" ht="15" customHeight="1" x14ac:dyDescent="0.25">
      <c r="B72" s="6" t="s">
        <v>16</v>
      </c>
      <c r="C72" s="4">
        <v>37329</v>
      </c>
      <c r="D72" s="3">
        <v>1782</v>
      </c>
      <c r="E72" s="2">
        <v>20.947811447811446</v>
      </c>
      <c r="F72" s="3">
        <v>7188</v>
      </c>
      <c r="G72" s="3">
        <v>592</v>
      </c>
      <c r="H72" s="5">
        <v>12.141891891891891</v>
      </c>
      <c r="I72" s="4">
        <v>44517</v>
      </c>
      <c r="J72" s="3">
        <v>2374</v>
      </c>
      <c r="K72" s="2">
        <v>18.751895534962088</v>
      </c>
    </row>
    <row r="73" spans="1:11" ht="15" customHeight="1" x14ac:dyDescent="0.25">
      <c r="B73" s="6" t="s">
        <v>17</v>
      </c>
      <c r="C73" s="4">
        <v>36833</v>
      </c>
      <c r="D73" s="3">
        <v>1636</v>
      </c>
      <c r="E73" s="2">
        <v>22.514058679706601</v>
      </c>
      <c r="F73" s="3">
        <v>6697</v>
      </c>
      <c r="G73" s="3">
        <v>702</v>
      </c>
      <c r="H73" s="5">
        <v>9.5398860398860403</v>
      </c>
      <c r="I73" s="4">
        <v>43530</v>
      </c>
      <c r="J73" s="3">
        <v>2338</v>
      </c>
      <c r="K73" s="2">
        <v>18.61847733105218</v>
      </c>
    </row>
    <row r="74" spans="1:11" ht="15" customHeight="1" x14ac:dyDescent="0.25">
      <c r="B74" s="6" t="s">
        <v>18</v>
      </c>
      <c r="C74" s="4">
        <v>35414</v>
      </c>
      <c r="D74" s="3">
        <v>1343</v>
      </c>
      <c r="E74" s="2">
        <v>26.369322412509309</v>
      </c>
      <c r="F74" s="3">
        <v>6127</v>
      </c>
      <c r="G74" s="3">
        <v>685</v>
      </c>
      <c r="H74" s="5">
        <v>8.9445255474452559</v>
      </c>
      <c r="I74" s="4">
        <v>41541</v>
      </c>
      <c r="J74" s="3">
        <v>2028</v>
      </c>
      <c r="K74" s="2">
        <v>20.483727810650887</v>
      </c>
    </row>
    <row r="75" spans="1:11" ht="15" customHeight="1" x14ac:dyDescent="0.25">
      <c r="A75">
        <v>2010</v>
      </c>
      <c r="B75" s="6" t="s">
        <v>7</v>
      </c>
      <c r="C75" s="4">
        <v>33910</v>
      </c>
      <c r="D75" s="3">
        <v>1234</v>
      </c>
      <c r="E75" s="2">
        <v>27.479740680713128</v>
      </c>
      <c r="F75" s="3">
        <v>6427</v>
      </c>
      <c r="G75" s="3">
        <v>603</v>
      </c>
      <c r="H75" s="5">
        <v>10.658374792703151</v>
      </c>
      <c r="I75" s="4">
        <v>40337</v>
      </c>
      <c r="J75" s="3">
        <v>1837</v>
      </c>
      <c r="K75" s="2">
        <v>21.95808383233533</v>
      </c>
    </row>
    <row r="76" spans="1:11" ht="15" customHeight="1" x14ac:dyDescent="0.25">
      <c r="B76" s="6" t="s">
        <v>8</v>
      </c>
      <c r="C76" s="4">
        <v>33840</v>
      </c>
      <c r="D76" s="3">
        <v>972</v>
      </c>
      <c r="E76" s="2">
        <v>34.814814814814817</v>
      </c>
      <c r="F76" s="3">
        <v>6400</v>
      </c>
      <c r="G76" s="3">
        <v>523</v>
      </c>
      <c r="H76" s="5">
        <v>12.237093690248566</v>
      </c>
      <c r="I76" s="4">
        <v>40240</v>
      </c>
      <c r="J76" s="3">
        <v>1495</v>
      </c>
      <c r="K76" s="2">
        <v>26.916387959866221</v>
      </c>
    </row>
    <row r="77" spans="1:11" ht="15" customHeight="1" x14ac:dyDescent="0.25">
      <c r="B77" s="6" t="s">
        <v>9</v>
      </c>
      <c r="C77" s="4">
        <v>33886</v>
      </c>
      <c r="D77" s="3">
        <v>888</v>
      </c>
      <c r="E77" s="2">
        <v>38.159909909909906</v>
      </c>
      <c r="F77" s="3">
        <v>6372</v>
      </c>
      <c r="G77" s="3">
        <v>558</v>
      </c>
      <c r="H77" s="5">
        <v>11.419354838709678</v>
      </c>
      <c r="I77" s="4">
        <v>40258</v>
      </c>
      <c r="J77" s="3">
        <v>1446</v>
      </c>
      <c r="K77" s="2">
        <v>27.840940525587829</v>
      </c>
    </row>
    <row r="78" spans="1:11" ht="15" customHeight="1" x14ac:dyDescent="0.25">
      <c r="B78" s="6" t="s">
        <v>10</v>
      </c>
      <c r="C78" s="4">
        <v>34280</v>
      </c>
      <c r="D78" s="3">
        <v>1129</v>
      </c>
      <c r="E78" s="2">
        <v>30.363153232949514</v>
      </c>
      <c r="F78" s="3">
        <v>5741</v>
      </c>
      <c r="G78" s="3">
        <v>543</v>
      </c>
      <c r="H78" s="5">
        <v>10.572744014732965</v>
      </c>
      <c r="I78" s="4">
        <v>40021</v>
      </c>
      <c r="J78" s="3">
        <v>1672</v>
      </c>
      <c r="K78" s="2">
        <v>23.936004784688997</v>
      </c>
    </row>
    <row r="79" spans="1:11" ht="15" customHeight="1" x14ac:dyDescent="0.25">
      <c r="B79" s="6" t="s">
        <v>11</v>
      </c>
      <c r="C79" s="4">
        <v>34052</v>
      </c>
      <c r="D79" s="3">
        <v>962</v>
      </c>
      <c r="E79" s="2">
        <v>35.397089397089395</v>
      </c>
      <c r="F79" s="3">
        <v>5828</v>
      </c>
      <c r="G79" s="3">
        <v>544</v>
      </c>
      <c r="H79" s="5">
        <v>10.713235294117647</v>
      </c>
      <c r="I79" s="4">
        <v>39880</v>
      </c>
      <c r="J79" s="3">
        <v>1506</v>
      </c>
      <c r="K79" s="2">
        <v>26.480743691899072</v>
      </c>
    </row>
    <row r="80" spans="1:11" ht="15" customHeight="1" x14ac:dyDescent="0.25">
      <c r="B80" s="6" t="s">
        <v>12</v>
      </c>
      <c r="C80" s="4">
        <v>35252</v>
      </c>
      <c r="D80" s="3">
        <v>1375</v>
      </c>
      <c r="E80" s="2">
        <v>25.637818181818183</v>
      </c>
      <c r="F80" s="3">
        <v>5792</v>
      </c>
      <c r="G80" s="3">
        <v>545</v>
      </c>
      <c r="H80" s="5">
        <v>10.627522935779817</v>
      </c>
      <c r="I80" s="4">
        <v>41044</v>
      </c>
      <c r="J80" s="3">
        <v>1920</v>
      </c>
      <c r="K80" s="2">
        <v>21.377083333333335</v>
      </c>
    </row>
    <row r="81" spans="1:11" ht="15" customHeight="1" x14ac:dyDescent="0.25">
      <c r="B81" s="6" t="s">
        <v>13</v>
      </c>
      <c r="C81" s="4">
        <v>33526</v>
      </c>
      <c r="D81" s="3">
        <v>1278</v>
      </c>
      <c r="E81" s="2">
        <v>26.233176838810643</v>
      </c>
      <c r="F81" s="3">
        <v>5705</v>
      </c>
      <c r="G81" s="3">
        <v>634</v>
      </c>
      <c r="H81" s="5">
        <v>8.9984227129337544</v>
      </c>
      <c r="I81" s="4">
        <v>39231</v>
      </c>
      <c r="J81" s="3">
        <v>1912</v>
      </c>
      <c r="K81" s="2">
        <v>20.518305439330543</v>
      </c>
    </row>
    <row r="82" spans="1:11" ht="15" customHeight="1" x14ac:dyDescent="0.25">
      <c r="B82" s="6" t="s">
        <v>14</v>
      </c>
      <c r="C82" s="4">
        <v>31913</v>
      </c>
      <c r="D82" s="3">
        <v>1796</v>
      </c>
      <c r="E82" s="2">
        <v>17.768930957683743</v>
      </c>
      <c r="F82" s="3">
        <v>5098</v>
      </c>
      <c r="G82" s="3">
        <v>678</v>
      </c>
      <c r="H82" s="5">
        <v>7.5191740412979353</v>
      </c>
      <c r="I82" s="4">
        <v>37011</v>
      </c>
      <c r="J82" s="3">
        <v>2474</v>
      </c>
      <c r="K82" s="2">
        <v>14.959983831851254</v>
      </c>
    </row>
    <row r="83" spans="1:11" ht="15" customHeight="1" x14ac:dyDescent="0.25">
      <c r="B83" s="6" t="s">
        <v>15</v>
      </c>
      <c r="C83" s="4">
        <v>30498</v>
      </c>
      <c r="D83" s="3">
        <v>1741</v>
      </c>
      <c r="E83" s="2">
        <v>17.517518667432508</v>
      </c>
      <c r="F83" s="3">
        <v>4879</v>
      </c>
      <c r="G83" s="3">
        <v>597</v>
      </c>
      <c r="H83" s="5">
        <v>8.1725293132328307</v>
      </c>
      <c r="I83" s="4">
        <v>35377</v>
      </c>
      <c r="J83" s="3">
        <v>2338</v>
      </c>
      <c r="K83" s="2">
        <v>15.13130881094953</v>
      </c>
    </row>
    <row r="84" spans="1:11" ht="15" customHeight="1" x14ac:dyDescent="0.25">
      <c r="B84" s="6" t="s">
        <v>16</v>
      </c>
      <c r="C84" s="4">
        <v>29241</v>
      </c>
      <c r="D84" s="3">
        <v>1956</v>
      </c>
      <c r="E84" s="2">
        <v>14.949386503067485</v>
      </c>
      <c r="F84" s="3">
        <v>4483</v>
      </c>
      <c r="G84" s="3">
        <v>671</v>
      </c>
      <c r="H84" s="5">
        <v>6.6810730253353201</v>
      </c>
      <c r="I84" s="4">
        <v>33724</v>
      </c>
      <c r="J84" s="3">
        <v>2627</v>
      </c>
      <c r="K84" s="2">
        <v>12.837457175485344</v>
      </c>
    </row>
    <row r="85" spans="1:11" ht="15" customHeight="1" x14ac:dyDescent="0.25">
      <c r="B85" s="6" t="s">
        <v>17</v>
      </c>
      <c r="C85" s="4">
        <v>29685</v>
      </c>
      <c r="D85" s="3">
        <v>1502</v>
      </c>
      <c r="E85" s="2">
        <v>19.763648468708389</v>
      </c>
      <c r="F85" s="3">
        <v>4767</v>
      </c>
      <c r="G85" s="3">
        <v>679</v>
      </c>
      <c r="H85" s="5">
        <v>7.0206185567010309</v>
      </c>
      <c r="I85" s="4">
        <v>34452</v>
      </c>
      <c r="J85" s="3">
        <v>2181</v>
      </c>
      <c r="K85" s="2">
        <v>15.796423658872078</v>
      </c>
    </row>
    <row r="86" spans="1:11" ht="15" customHeight="1" x14ac:dyDescent="0.25">
      <c r="B86" s="6" t="s">
        <v>18</v>
      </c>
      <c r="C86" s="4">
        <v>32128</v>
      </c>
      <c r="D86" s="3">
        <v>1430</v>
      </c>
      <c r="E86" s="2">
        <v>22.467132867132868</v>
      </c>
      <c r="F86" s="3">
        <v>5177</v>
      </c>
      <c r="G86" s="3">
        <v>760</v>
      </c>
      <c r="H86" s="5">
        <v>6.8118421052631577</v>
      </c>
      <c r="I86" s="4">
        <v>37305</v>
      </c>
      <c r="J86" s="3">
        <v>2190</v>
      </c>
      <c r="K86" s="2">
        <v>17.034246575342465</v>
      </c>
    </row>
    <row r="87" spans="1:11" ht="15" customHeight="1" x14ac:dyDescent="0.25">
      <c r="A87">
        <v>2011</v>
      </c>
      <c r="B87" s="6" t="s">
        <v>7</v>
      </c>
      <c r="C87" s="4">
        <v>31416</v>
      </c>
      <c r="D87" s="3">
        <v>1143</v>
      </c>
      <c r="E87" s="2">
        <v>27.485564304461942</v>
      </c>
      <c r="F87" s="3">
        <v>6264</v>
      </c>
      <c r="G87" s="3">
        <v>464</v>
      </c>
      <c r="H87" s="5">
        <v>13.5</v>
      </c>
      <c r="I87" s="4">
        <v>37680</v>
      </c>
      <c r="J87" s="3">
        <v>1607</v>
      </c>
      <c r="K87" s="2">
        <v>23.447417548226507</v>
      </c>
    </row>
    <row r="88" spans="1:11" ht="15" customHeight="1" x14ac:dyDescent="0.25">
      <c r="B88" s="6" t="s">
        <v>8</v>
      </c>
      <c r="C88" s="4">
        <v>31390</v>
      </c>
      <c r="D88" s="3">
        <v>1397</v>
      </c>
      <c r="E88" s="2">
        <v>22.469577666428059</v>
      </c>
      <c r="F88" s="3">
        <v>6195</v>
      </c>
      <c r="G88" s="3">
        <v>636</v>
      </c>
      <c r="H88" s="5">
        <v>9.7405660377358494</v>
      </c>
      <c r="I88" s="4">
        <v>37585</v>
      </c>
      <c r="J88" s="3">
        <v>2033</v>
      </c>
      <c r="K88" s="2">
        <v>18.487456960157402</v>
      </c>
    </row>
    <row r="89" spans="1:11" ht="15" customHeight="1" x14ac:dyDescent="0.25">
      <c r="B89" s="6" t="s">
        <v>9</v>
      </c>
      <c r="C89" s="4">
        <v>30693</v>
      </c>
      <c r="D89" s="3">
        <v>1446</v>
      </c>
      <c r="E89" s="2">
        <v>21.226141078838175</v>
      </c>
      <c r="F89" s="3">
        <v>6099</v>
      </c>
      <c r="G89" s="3">
        <v>740</v>
      </c>
      <c r="H89" s="5">
        <v>8.2418918918918926</v>
      </c>
      <c r="I89" s="4">
        <v>36792</v>
      </c>
      <c r="J89" s="3">
        <v>2186</v>
      </c>
      <c r="K89" s="2">
        <v>16.830741079597438</v>
      </c>
    </row>
    <row r="90" spans="1:11" ht="15" customHeight="1" x14ac:dyDescent="0.25">
      <c r="B90" s="6" t="s">
        <v>10</v>
      </c>
      <c r="C90" s="4">
        <v>30875</v>
      </c>
      <c r="D90" s="3">
        <v>1529</v>
      </c>
      <c r="E90" s="2">
        <v>20.192936559843034</v>
      </c>
      <c r="F90" s="3">
        <v>5652</v>
      </c>
      <c r="G90" s="3">
        <v>842</v>
      </c>
      <c r="H90" s="5">
        <v>6.712589073634204</v>
      </c>
      <c r="I90" s="4">
        <v>36527</v>
      </c>
      <c r="J90" s="3">
        <v>2371</v>
      </c>
      <c r="K90" s="2">
        <v>15.405735976381274</v>
      </c>
    </row>
    <row r="91" spans="1:11" ht="15" customHeight="1" x14ac:dyDescent="0.25">
      <c r="B91" s="6" t="s">
        <v>11</v>
      </c>
      <c r="C91" s="4">
        <v>30848</v>
      </c>
      <c r="D91" s="3">
        <v>1867</v>
      </c>
      <c r="E91" s="2">
        <v>16.522763792179969</v>
      </c>
      <c r="F91" s="3">
        <v>7062</v>
      </c>
      <c r="G91" s="3">
        <v>859</v>
      </c>
      <c r="H91" s="5">
        <v>8.2211874272409773</v>
      </c>
      <c r="I91" s="4">
        <v>37910</v>
      </c>
      <c r="J91" s="3">
        <v>2726</v>
      </c>
      <c r="K91" s="2">
        <v>13.906823184152605</v>
      </c>
    </row>
    <row r="92" spans="1:11" ht="15" customHeight="1" x14ac:dyDescent="0.25">
      <c r="B92" s="6" t="s">
        <v>12</v>
      </c>
      <c r="C92" s="4">
        <v>32534</v>
      </c>
      <c r="D92" s="3">
        <v>1570</v>
      </c>
      <c r="E92" s="2">
        <v>20.722292993630575</v>
      </c>
      <c r="F92" s="3">
        <v>7333</v>
      </c>
      <c r="G92" s="3">
        <v>1058</v>
      </c>
      <c r="H92" s="5">
        <v>6.9310018903591679</v>
      </c>
      <c r="I92" s="4">
        <v>39867</v>
      </c>
      <c r="J92" s="3">
        <v>2628</v>
      </c>
      <c r="K92" s="2">
        <v>15.170091324200913</v>
      </c>
    </row>
    <row r="93" spans="1:11" ht="15" customHeight="1" x14ac:dyDescent="0.25">
      <c r="B93" s="6" t="s">
        <v>13</v>
      </c>
      <c r="C93" s="4">
        <v>34056</v>
      </c>
      <c r="D93" s="3">
        <v>1494</v>
      </c>
      <c r="E93" s="2">
        <v>22.795180722891565</v>
      </c>
      <c r="F93" s="3">
        <v>7929</v>
      </c>
      <c r="G93" s="3">
        <v>997</v>
      </c>
      <c r="H93" s="5">
        <v>7.9528585757271815</v>
      </c>
      <c r="I93" s="4">
        <v>41985</v>
      </c>
      <c r="J93" s="3">
        <v>2491</v>
      </c>
      <c r="K93" s="2">
        <v>16.854676836611802</v>
      </c>
    </row>
    <row r="94" spans="1:11" ht="15" customHeight="1" x14ac:dyDescent="0.25">
      <c r="B94" s="6" t="s">
        <v>14</v>
      </c>
      <c r="C94" s="4">
        <v>34537</v>
      </c>
      <c r="D94" s="3">
        <v>1635</v>
      </c>
      <c r="E94" s="2">
        <v>21.123547400611621</v>
      </c>
      <c r="F94" s="3">
        <v>7483</v>
      </c>
      <c r="G94" s="3">
        <v>1008</v>
      </c>
      <c r="H94" s="5">
        <v>7.4236111111111107</v>
      </c>
      <c r="I94" s="4">
        <v>42020</v>
      </c>
      <c r="J94" s="3">
        <v>2643</v>
      </c>
      <c r="K94" s="2">
        <v>15.898600075671585</v>
      </c>
    </row>
    <row r="95" spans="1:11" ht="15" customHeight="1" x14ac:dyDescent="0.25">
      <c r="B95" s="6" t="s">
        <v>15</v>
      </c>
      <c r="C95" s="4">
        <v>35416</v>
      </c>
      <c r="D95" s="3">
        <v>1687</v>
      </c>
      <c r="E95" s="2">
        <v>20.993479549496147</v>
      </c>
      <c r="F95" s="3">
        <v>7655</v>
      </c>
      <c r="G95" s="3">
        <v>1209</v>
      </c>
      <c r="H95" s="5">
        <v>6.3316790736145574</v>
      </c>
      <c r="I95" s="4">
        <v>43071</v>
      </c>
      <c r="J95" s="3">
        <v>2896</v>
      </c>
      <c r="K95" s="2">
        <v>14.872582872928177</v>
      </c>
    </row>
    <row r="96" spans="1:11" ht="15" customHeight="1" x14ac:dyDescent="0.25">
      <c r="B96" s="6" t="s">
        <v>16</v>
      </c>
      <c r="C96" s="4">
        <v>37882</v>
      </c>
      <c r="D96" s="3">
        <v>1922</v>
      </c>
      <c r="E96" s="2">
        <v>19.70967741935484</v>
      </c>
      <c r="F96" s="3">
        <v>7011</v>
      </c>
      <c r="G96" s="3">
        <v>1163</v>
      </c>
      <c r="H96" s="5">
        <v>6.0283748925193468</v>
      </c>
      <c r="I96" s="4">
        <v>44893</v>
      </c>
      <c r="J96" s="3">
        <v>3085</v>
      </c>
      <c r="K96" s="2">
        <v>14.552025931928688</v>
      </c>
    </row>
    <row r="97" spans="1:11" ht="15" customHeight="1" x14ac:dyDescent="0.25">
      <c r="B97" s="6" t="s">
        <v>17</v>
      </c>
      <c r="C97" s="4">
        <v>37684</v>
      </c>
      <c r="D97" s="3">
        <v>1927</v>
      </c>
      <c r="E97" s="2">
        <v>19.555786196159833</v>
      </c>
      <c r="F97" s="3">
        <v>8299</v>
      </c>
      <c r="G97" s="3">
        <v>1053</v>
      </c>
      <c r="H97" s="5">
        <v>7.8812915479582148</v>
      </c>
      <c r="I97" s="4">
        <v>45983</v>
      </c>
      <c r="J97" s="3">
        <v>2980</v>
      </c>
      <c r="K97" s="2">
        <v>15.430536912751679</v>
      </c>
    </row>
    <row r="98" spans="1:11" ht="15" customHeight="1" x14ac:dyDescent="0.25">
      <c r="B98" s="6" t="s">
        <v>18</v>
      </c>
      <c r="C98" s="4">
        <v>37366</v>
      </c>
      <c r="D98" s="3">
        <v>1664</v>
      </c>
      <c r="E98" s="2">
        <v>22.455528846153847</v>
      </c>
      <c r="F98" s="3">
        <v>8135</v>
      </c>
      <c r="G98" s="3">
        <v>863</v>
      </c>
      <c r="H98" s="5">
        <v>9.4264194669756662</v>
      </c>
      <c r="I98" s="4">
        <v>45501</v>
      </c>
      <c r="J98" s="3">
        <v>2527</v>
      </c>
      <c r="K98" s="2">
        <v>18.005935892362483</v>
      </c>
    </row>
    <row r="99" spans="1:11" ht="15" customHeight="1" x14ac:dyDescent="0.25">
      <c r="A99">
        <v>2012</v>
      </c>
      <c r="B99" s="6" t="s">
        <v>7</v>
      </c>
      <c r="C99" s="4">
        <v>33995</v>
      </c>
      <c r="D99" s="3">
        <v>1459</v>
      </c>
      <c r="E99" s="2">
        <v>23.300205620287869</v>
      </c>
      <c r="F99" s="3">
        <v>7962</v>
      </c>
      <c r="G99" s="3">
        <v>827</v>
      </c>
      <c r="H99" s="5">
        <v>9.627569528415961</v>
      </c>
      <c r="I99" s="4">
        <v>41957</v>
      </c>
      <c r="J99" s="3">
        <v>2286</v>
      </c>
      <c r="K99" s="2">
        <v>18.353893263342083</v>
      </c>
    </row>
    <row r="100" spans="1:11" ht="15" customHeight="1" x14ac:dyDescent="0.25">
      <c r="B100" s="6" t="s">
        <v>8</v>
      </c>
      <c r="C100" s="4">
        <v>37077</v>
      </c>
      <c r="D100" s="3">
        <v>1599</v>
      </c>
      <c r="E100" s="2">
        <v>23.187617260787992</v>
      </c>
      <c r="F100" s="3">
        <v>8302</v>
      </c>
      <c r="G100" s="3">
        <v>744</v>
      </c>
      <c r="H100" s="5">
        <v>11.158602150537634</v>
      </c>
      <c r="I100" s="4">
        <v>45379</v>
      </c>
      <c r="J100" s="3">
        <v>2343</v>
      </c>
      <c r="K100" s="2">
        <v>19.36790439607341</v>
      </c>
    </row>
    <row r="101" spans="1:11" ht="15" customHeight="1" x14ac:dyDescent="0.25">
      <c r="B101" s="6" t="s">
        <v>9</v>
      </c>
      <c r="C101" s="4">
        <v>35203</v>
      </c>
      <c r="D101" s="3">
        <v>1596</v>
      </c>
      <c r="E101" s="2">
        <v>22.057017543859651</v>
      </c>
      <c r="F101" s="3">
        <v>8341</v>
      </c>
      <c r="G101" s="3">
        <v>1029</v>
      </c>
      <c r="H101" s="5">
        <v>8.1059280855199223</v>
      </c>
      <c r="I101" s="4">
        <v>43544</v>
      </c>
      <c r="J101" s="3">
        <v>2625</v>
      </c>
      <c r="K101" s="2">
        <v>16.588190476190476</v>
      </c>
    </row>
    <row r="102" spans="1:11" ht="15" customHeight="1" x14ac:dyDescent="0.25">
      <c r="B102" s="6" t="s">
        <v>10</v>
      </c>
      <c r="C102" s="4">
        <v>35095</v>
      </c>
      <c r="D102" s="3">
        <v>1957</v>
      </c>
      <c r="E102" s="2">
        <v>17.933060807358203</v>
      </c>
      <c r="F102" s="3">
        <v>8849</v>
      </c>
      <c r="G102" s="3">
        <v>1095</v>
      </c>
      <c r="H102" s="5">
        <v>8.0812785388127857</v>
      </c>
      <c r="I102" s="4">
        <v>43944</v>
      </c>
      <c r="J102" s="3">
        <v>3052</v>
      </c>
      <c r="K102" s="2">
        <v>14.398427260812582</v>
      </c>
    </row>
    <row r="103" spans="1:11" ht="15" customHeight="1" x14ac:dyDescent="0.25">
      <c r="B103" s="6" t="s">
        <v>11</v>
      </c>
      <c r="C103" s="4">
        <v>34988</v>
      </c>
      <c r="D103" s="3">
        <v>2308</v>
      </c>
      <c r="E103" s="2">
        <v>15.15944540727903</v>
      </c>
      <c r="F103" s="3">
        <v>7531</v>
      </c>
      <c r="G103" s="3">
        <v>1440</v>
      </c>
      <c r="H103" s="5">
        <v>5.2298611111111111</v>
      </c>
      <c r="I103" s="4">
        <v>42519</v>
      </c>
      <c r="J103" s="3">
        <v>3748</v>
      </c>
      <c r="K103" s="2">
        <v>11.344450373532551</v>
      </c>
    </row>
    <row r="104" spans="1:11" ht="15" customHeight="1" x14ac:dyDescent="0.25">
      <c r="B104" s="6" t="s">
        <v>12</v>
      </c>
      <c r="C104" s="4">
        <v>35449</v>
      </c>
      <c r="D104" s="3">
        <v>2481</v>
      </c>
      <c r="E104" s="2">
        <v>14.288190245868602</v>
      </c>
      <c r="F104" s="3">
        <v>6718</v>
      </c>
      <c r="G104" s="3">
        <v>1128</v>
      </c>
      <c r="H104" s="5">
        <v>5.955673758865248</v>
      </c>
      <c r="I104" s="4">
        <v>42167</v>
      </c>
      <c r="J104" s="3">
        <v>3609</v>
      </c>
      <c r="K104" s="2">
        <v>11.683845940703796</v>
      </c>
    </row>
    <row r="105" spans="1:11" ht="15" customHeight="1" x14ac:dyDescent="0.25">
      <c r="B105" s="6" t="s">
        <v>13</v>
      </c>
      <c r="C105" s="4">
        <v>33398</v>
      </c>
      <c r="D105" s="3">
        <v>2584</v>
      </c>
      <c r="E105" s="2">
        <v>12.924922600619196</v>
      </c>
      <c r="F105" s="3">
        <v>7227</v>
      </c>
      <c r="G105" s="3">
        <v>1035</v>
      </c>
      <c r="H105" s="5">
        <v>6.982608695652174</v>
      </c>
      <c r="I105" s="4">
        <v>40625</v>
      </c>
      <c r="J105" s="3">
        <v>3619</v>
      </c>
      <c r="K105" s="2">
        <v>11.225476651008567</v>
      </c>
    </row>
    <row r="106" spans="1:11" ht="15" customHeight="1" x14ac:dyDescent="0.25">
      <c r="B106" s="6" t="s">
        <v>14</v>
      </c>
      <c r="C106" s="4">
        <v>32651</v>
      </c>
      <c r="D106" s="3">
        <v>2485</v>
      </c>
      <c r="E106" s="2">
        <v>13.139235412474848</v>
      </c>
      <c r="F106" s="3">
        <v>7106</v>
      </c>
      <c r="G106" s="3">
        <v>1350</v>
      </c>
      <c r="H106" s="5">
        <v>5.2637037037037038</v>
      </c>
      <c r="I106" s="4">
        <v>39757</v>
      </c>
      <c r="J106" s="3">
        <v>3835</v>
      </c>
      <c r="K106" s="2">
        <v>10.366883963494132</v>
      </c>
    </row>
    <row r="107" spans="1:11" ht="15" customHeight="1" x14ac:dyDescent="0.25">
      <c r="B107" s="6" t="s">
        <v>15</v>
      </c>
      <c r="C107" s="4">
        <v>31176</v>
      </c>
      <c r="D107" s="3">
        <v>2062</v>
      </c>
      <c r="E107" s="2">
        <v>15.119301648884578</v>
      </c>
      <c r="F107" s="3">
        <v>7191</v>
      </c>
      <c r="G107" s="3">
        <v>1274</v>
      </c>
      <c r="H107" s="5">
        <v>5.6444270015698583</v>
      </c>
      <c r="I107" s="4">
        <v>38367</v>
      </c>
      <c r="J107" s="3">
        <v>3336</v>
      </c>
      <c r="K107" s="2">
        <v>11.50089928057554</v>
      </c>
    </row>
    <row r="108" spans="1:11" ht="15" customHeight="1" x14ac:dyDescent="0.25">
      <c r="B108" s="6" t="s">
        <v>16</v>
      </c>
      <c r="C108" s="4">
        <v>28327</v>
      </c>
      <c r="D108" s="3">
        <v>1868</v>
      </c>
      <c r="E108" s="2">
        <v>15.164346895074946</v>
      </c>
      <c r="F108" s="3">
        <v>7742</v>
      </c>
      <c r="G108" s="3">
        <v>1124</v>
      </c>
      <c r="H108" s="5">
        <v>6.8879003558718859</v>
      </c>
      <c r="I108" s="4">
        <v>36069</v>
      </c>
      <c r="J108" s="3">
        <v>2992</v>
      </c>
      <c r="K108" s="2">
        <v>12.055147058823529</v>
      </c>
    </row>
    <row r="109" spans="1:11" ht="15" customHeight="1" x14ac:dyDescent="0.25">
      <c r="B109" s="6" t="s">
        <v>17</v>
      </c>
      <c r="C109" s="4">
        <v>29014</v>
      </c>
      <c r="D109" s="3">
        <v>1958</v>
      </c>
      <c r="E109" s="2">
        <v>14.818181818181818</v>
      </c>
      <c r="F109" s="3">
        <v>7588</v>
      </c>
      <c r="G109" s="3">
        <v>911</v>
      </c>
      <c r="H109" s="5">
        <v>8.3293084522502738</v>
      </c>
      <c r="I109" s="4">
        <v>36602</v>
      </c>
      <c r="J109" s="3">
        <v>2869</v>
      </c>
      <c r="K109" s="2">
        <v>12.757755315440921</v>
      </c>
    </row>
    <row r="110" spans="1:11" ht="15" customHeight="1" x14ac:dyDescent="0.25">
      <c r="B110" s="6" t="s">
        <v>18</v>
      </c>
      <c r="C110" s="4">
        <v>30426</v>
      </c>
      <c r="D110" s="3">
        <v>1732</v>
      </c>
      <c r="E110" s="2">
        <v>17.566974595842957</v>
      </c>
      <c r="F110" s="3">
        <v>8076</v>
      </c>
      <c r="G110" s="3">
        <v>1060</v>
      </c>
      <c r="H110" s="5">
        <v>7.6188679245283017</v>
      </c>
      <c r="I110" s="4">
        <v>38502</v>
      </c>
      <c r="J110" s="3">
        <v>2792</v>
      </c>
      <c r="K110" s="2">
        <v>13.790114613180515</v>
      </c>
    </row>
    <row r="111" spans="1:11" ht="15" customHeight="1" x14ac:dyDescent="0.25">
      <c r="A111">
        <v>2013</v>
      </c>
      <c r="B111" s="6" t="s">
        <v>7</v>
      </c>
      <c r="C111" s="4">
        <v>29842</v>
      </c>
      <c r="D111" s="3">
        <v>1552</v>
      </c>
      <c r="E111" s="2">
        <v>19.228092783505154</v>
      </c>
      <c r="F111" s="3">
        <v>7013</v>
      </c>
      <c r="G111" s="3">
        <v>957</v>
      </c>
      <c r="H111" s="5">
        <v>7.328108672936259</v>
      </c>
      <c r="I111" s="4">
        <v>36855</v>
      </c>
      <c r="J111" s="3">
        <v>2509</v>
      </c>
      <c r="K111" s="2">
        <v>14.689119170984457</v>
      </c>
    </row>
    <row r="112" spans="1:11" ht="15" customHeight="1" x14ac:dyDescent="0.25">
      <c r="B112" s="6" t="s">
        <v>8</v>
      </c>
      <c r="C112" s="4">
        <v>31638</v>
      </c>
      <c r="D112" s="3">
        <v>1668</v>
      </c>
      <c r="E112" s="2">
        <v>18.967625899280577</v>
      </c>
      <c r="F112" s="3">
        <v>7244</v>
      </c>
      <c r="G112" s="3">
        <v>714</v>
      </c>
      <c r="H112" s="5">
        <v>10.145658263305322</v>
      </c>
      <c r="I112" s="4">
        <v>38882</v>
      </c>
      <c r="J112" s="3">
        <v>2382</v>
      </c>
      <c r="K112" s="2">
        <v>16.323257766582703</v>
      </c>
    </row>
    <row r="113" spans="1:11" ht="15" customHeight="1" x14ac:dyDescent="0.25">
      <c r="B113" s="6" t="s">
        <v>9</v>
      </c>
      <c r="C113" s="4">
        <v>31810</v>
      </c>
      <c r="D113" s="3">
        <v>1900</v>
      </c>
      <c r="E113" s="2">
        <v>16.742105263157896</v>
      </c>
      <c r="F113" s="3">
        <v>7415</v>
      </c>
      <c r="G113" s="3">
        <v>850</v>
      </c>
      <c r="H113" s="5">
        <v>8.7235294117647051</v>
      </c>
      <c r="I113" s="4">
        <v>39225</v>
      </c>
      <c r="J113" s="3">
        <v>2750</v>
      </c>
      <c r="K113" s="2">
        <v>14.263636363636364</v>
      </c>
    </row>
    <row r="114" spans="1:11" ht="15" customHeight="1" x14ac:dyDescent="0.25">
      <c r="B114" s="6" t="s">
        <v>10</v>
      </c>
      <c r="C114" s="4">
        <v>34113</v>
      </c>
      <c r="D114" s="3">
        <v>2199</v>
      </c>
      <c r="E114" s="2">
        <v>15.512960436562073</v>
      </c>
      <c r="F114" s="3">
        <v>7689</v>
      </c>
      <c r="G114" s="3">
        <v>909</v>
      </c>
      <c r="H114" s="5">
        <v>8.4587458745874589</v>
      </c>
      <c r="I114" s="4">
        <v>41802</v>
      </c>
      <c r="J114" s="3">
        <v>3108</v>
      </c>
      <c r="K114" s="2">
        <v>13.44980694980695</v>
      </c>
    </row>
    <row r="115" spans="1:11" ht="15" customHeight="1" x14ac:dyDescent="0.25">
      <c r="B115" s="6" t="s">
        <v>11</v>
      </c>
      <c r="C115" s="4">
        <v>35885</v>
      </c>
      <c r="D115" s="3">
        <v>2383</v>
      </c>
      <c r="E115" s="2">
        <v>15.058749475451112</v>
      </c>
      <c r="F115" s="3">
        <v>6912</v>
      </c>
      <c r="G115" s="3">
        <v>1141</v>
      </c>
      <c r="H115" s="5">
        <v>6.0578439964943032</v>
      </c>
      <c r="I115" s="4">
        <v>42797</v>
      </c>
      <c r="J115" s="3">
        <v>3524</v>
      </c>
      <c r="K115" s="2">
        <v>12.144438138479002</v>
      </c>
    </row>
    <row r="116" spans="1:11" ht="15" customHeight="1" x14ac:dyDescent="0.25">
      <c r="B116" s="6" t="s">
        <v>12</v>
      </c>
      <c r="C116" s="4">
        <v>35957</v>
      </c>
      <c r="D116" s="3">
        <v>2377</v>
      </c>
      <c r="E116" s="2">
        <v>15.127050904501472</v>
      </c>
      <c r="F116" s="3">
        <v>7946</v>
      </c>
      <c r="G116" s="3">
        <v>947</v>
      </c>
      <c r="H116" s="5">
        <v>8.3907074973600846</v>
      </c>
      <c r="I116" s="4">
        <v>43903</v>
      </c>
      <c r="J116" s="3">
        <v>3324</v>
      </c>
      <c r="K116" s="2">
        <v>13.207882069795428</v>
      </c>
    </row>
    <row r="117" spans="1:11" ht="15" customHeight="1" x14ac:dyDescent="0.25">
      <c r="B117" s="6" t="s">
        <v>13</v>
      </c>
      <c r="C117" s="4">
        <v>33046</v>
      </c>
      <c r="D117" s="3">
        <v>2410</v>
      </c>
      <c r="E117" s="2">
        <v>13.712033195020746</v>
      </c>
      <c r="F117" s="3">
        <v>7752</v>
      </c>
      <c r="G117" s="3">
        <v>924</v>
      </c>
      <c r="H117" s="5">
        <v>8.3896103896103895</v>
      </c>
      <c r="I117" s="4">
        <v>40798</v>
      </c>
      <c r="J117" s="3">
        <v>3334</v>
      </c>
      <c r="K117" s="2">
        <v>12.236952609478104</v>
      </c>
    </row>
    <row r="118" spans="1:11" ht="15" customHeight="1" x14ac:dyDescent="0.25">
      <c r="B118" s="6" t="s">
        <v>14</v>
      </c>
      <c r="C118" s="4">
        <v>33417</v>
      </c>
      <c r="D118" s="3">
        <v>2426</v>
      </c>
      <c r="E118" s="2">
        <v>13.774525968672712</v>
      </c>
      <c r="F118" s="3">
        <v>7924</v>
      </c>
      <c r="G118" s="3">
        <v>1158</v>
      </c>
      <c r="H118" s="5">
        <v>6.842832469775475</v>
      </c>
      <c r="I118" s="4">
        <v>41341</v>
      </c>
      <c r="J118" s="3">
        <v>3584</v>
      </c>
      <c r="K118" s="2">
        <v>11.534877232142858</v>
      </c>
    </row>
    <row r="119" spans="1:11" ht="15" customHeight="1" x14ac:dyDescent="0.25">
      <c r="B119" s="6" t="s">
        <v>15</v>
      </c>
      <c r="C119" s="4">
        <v>33962</v>
      </c>
      <c r="D119" s="3">
        <v>2048</v>
      </c>
      <c r="E119" s="2">
        <v>16.5830078125</v>
      </c>
      <c r="F119" s="3">
        <v>9098</v>
      </c>
      <c r="G119" s="3">
        <v>818</v>
      </c>
      <c r="H119" s="5">
        <v>11.122249388753056</v>
      </c>
      <c r="I119" s="4">
        <v>43060</v>
      </c>
      <c r="J119" s="3">
        <v>2866</v>
      </c>
      <c r="K119" s="2">
        <v>15.024424284717377</v>
      </c>
    </row>
    <row r="120" spans="1:11" ht="15" customHeight="1" x14ac:dyDescent="0.25">
      <c r="B120" s="6" t="s">
        <v>16</v>
      </c>
      <c r="C120" s="4">
        <v>32394</v>
      </c>
      <c r="D120" s="3">
        <v>2521</v>
      </c>
      <c r="E120" s="2">
        <v>12.849662832209441</v>
      </c>
      <c r="F120" s="3">
        <v>8870</v>
      </c>
      <c r="G120" s="3">
        <v>865</v>
      </c>
      <c r="H120" s="5">
        <v>10.254335260115607</v>
      </c>
      <c r="I120" s="4">
        <v>41264</v>
      </c>
      <c r="J120" s="3">
        <v>3386</v>
      </c>
      <c r="K120" s="2">
        <v>12.186650915534553</v>
      </c>
    </row>
    <row r="121" spans="1:11" ht="15" customHeight="1" x14ac:dyDescent="0.25">
      <c r="B121" s="6" t="s">
        <v>17</v>
      </c>
      <c r="C121" s="4">
        <v>31505</v>
      </c>
      <c r="D121" s="3">
        <v>2579</v>
      </c>
      <c r="E121" s="2">
        <v>12.215975184179914</v>
      </c>
      <c r="F121" s="3">
        <v>8297</v>
      </c>
      <c r="G121" s="3">
        <v>777</v>
      </c>
      <c r="H121" s="5">
        <v>10.678249678249678</v>
      </c>
      <c r="I121" s="4">
        <v>39802</v>
      </c>
      <c r="J121" s="3">
        <v>3356</v>
      </c>
      <c r="K121" s="2">
        <v>11.85995232419547</v>
      </c>
    </row>
    <row r="122" spans="1:11" ht="15" customHeight="1" x14ac:dyDescent="0.25">
      <c r="B122" s="6" t="s">
        <v>18</v>
      </c>
      <c r="C122" s="4">
        <v>30579</v>
      </c>
      <c r="D122" s="3">
        <v>2380</v>
      </c>
      <c r="E122" s="2">
        <v>12.848319327731092</v>
      </c>
      <c r="F122" s="3">
        <v>8376</v>
      </c>
      <c r="G122" s="3">
        <v>689</v>
      </c>
      <c r="H122" s="5">
        <v>12.156748911465893</v>
      </c>
      <c r="I122" s="4">
        <v>38955</v>
      </c>
      <c r="J122" s="3">
        <v>3069</v>
      </c>
      <c r="K122" s="2">
        <v>12.6930596285435</v>
      </c>
    </row>
    <row r="123" spans="1:11" ht="15" customHeight="1" x14ac:dyDescent="0.25">
      <c r="A123">
        <v>2014</v>
      </c>
      <c r="B123" s="6" t="s">
        <v>7</v>
      </c>
      <c r="C123" s="4">
        <v>27804</v>
      </c>
      <c r="D123" s="3">
        <v>2056</v>
      </c>
      <c r="E123" s="2">
        <v>13.523346303501945</v>
      </c>
      <c r="F123" s="3">
        <v>7688</v>
      </c>
      <c r="G123" s="3">
        <v>711</v>
      </c>
      <c r="H123" s="5">
        <v>10.812939521800281</v>
      </c>
      <c r="I123" s="4">
        <v>35492</v>
      </c>
      <c r="J123" s="3">
        <v>2767</v>
      </c>
      <c r="K123" s="2">
        <v>12.826888326707625</v>
      </c>
    </row>
    <row r="124" spans="1:11" ht="15" customHeight="1" x14ac:dyDescent="0.25">
      <c r="B124" s="6" t="s">
        <v>8</v>
      </c>
      <c r="C124" s="4">
        <v>29801</v>
      </c>
      <c r="D124" s="3">
        <v>1958</v>
      </c>
      <c r="E124" s="2">
        <v>15.220122574055159</v>
      </c>
      <c r="F124" s="3">
        <v>8125</v>
      </c>
      <c r="G124" s="3">
        <v>548</v>
      </c>
      <c r="H124" s="5">
        <v>14.826642335766424</v>
      </c>
      <c r="I124" s="4">
        <v>37926</v>
      </c>
      <c r="J124" s="3">
        <v>2506</v>
      </c>
      <c r="K124" s="2">
        <v>15.134078212290502</v>
      </c>
    </row>
    <row r="125" spans="1:11" ht="15" customHeight="1" x14ac:dyDescent="0.25">
      <c r="B125" s="6" t="s">
        <v>9</v>
      </c>
      <c r="C125" s="4">
        <v>28666</v>
      </c>
      <c r="D125" s="3">
        <v>2015</v>
      </c>
      <c r="E125" s="2">
        <v>14.226302729528536</v>
      </c>
      <c r="F125" s="3">
        <v>7843</v>
      </c>
      <c r="G125" s="3">
        <v>858</v>
      </c>
      <c r="H125" s="5">
        <v>9.1410256410256405</v>
      </c>
      <c r="I125" s="4">
        <v>36509</v>
      </c>
      <c r="J125" s="3">
        <v>2873</v>
      </c>
      <c r="K125" s="2">
        <v>12.707622694048034</v>
      </c>
    </row>
    <row r="126" spans="1:11" ht="15" customHeight="1" x14ac:dyDescent="0.25">
      <c r="B126" s="6" t="s">
        <v>10</v>
      </c>
      <c r="C126" s="4">
        <v>28899</v>
      </c>
      <c r="D126" s="3">
        <v>2105</v>
      </c>
      <c r="E126" s="2">
        <v>13.728741092636579</v>
      </c>
      <c r="F126" s="3">
        <v>7860</v>
      </c>
      <c r="G126" s="3">
        <v>827</v>
      </c>
      <c r="H126" s="5">
        <v>9.5042321644498191</v>
      </c>
      <c r="I126" s="4">
        <v>36759</v>
      </c>
      <c r="J126" s="3">
        <v>2932</v>
      </c>
      <c r="K126" s="2">
        <v>12.537175989085949</v>
      </c>
    </row>
    <row r="127" spans="1:11" ht="15" customHeight="1" x14ac:dyDescent="0.25">
      <c r="B127" s="6" t="s">
        <v>11</v>
      </c>
      <c r="C127" s="4">
        <v>29548</v>
      </c>
      <c r="D127" s="3">
        <v>2227</v>
      </c>
      <c r="E127" s="2">
        <v>13.268073641670409</v>
      </c>
      <c r="F127" s="3">
        <v>7444</v>
      </c>
      <c r="G127" s="3">
        <v>841</v>
      </c>
      <c r="H127" s="5">
        <v>8.8513674197384073</v>
      </c>
      <c r="I127" s="4">
        <v>36992</v>
      </c>
      <c r="J127" s="3">
        <v>3068</v>
      </c>
      <c r="K127" s="2">
        <v>12.057366362451107</v>
      </c>
    </row>
    <row r="128" spans="1:11" ht="15" customHeight="1" x14ac:dyDescent="0.25">
      <c r="B128" s="6" t="s">
        <v>12</v>
      </c>
      <c r="C128" s="4">
        <v>33178</v>
      </c>
      <c r="D128" s="3">
        <v>2436</v>
      </c>
      <c r="E128" s="2">
        <v>13.619868637110017</v>
      </c>
      <c r="F128" s="3">
        <v>6875</v>
      </c>
      <c r="G128" s="3">
        <v>945</v>
      </c>
      <c r="H128" s="5">
        <v>7.2751322751322753</v>
      </c>
      <c r="I128" s="4">
        <v>40053</v>
      </c>
      <c r="J128" s="3">
        <v>3381</v>
      </c>
      <c r="K128" s="2">
        <v>11.846495119787045</v>
      </c>
    </row>
    <row r="129" spans="1:11" ht="15" customHeight="1" x14ac:dyDescent="0.25">
      <c r="B129" s="6" t="s">
        <v>13</v>
      </c>
      <c r="C129" s="4">
        <v>32276</v>
      </c>
      <c r="D129" s="3">
        <v>2191</v>
      </c>
      <c r="E129" s="2">
        <v>14.731172980374259</v>
      </c>
      <c r="F129" s="3">
        <v>7115</v>
      </c>
      <c r="G129" s="3">
        <v>851</v>
      </c>
      <c r="H129" s="5">
        <v>8.3607520564042304</v>
      </c>
      <c r="I129" s="4">
        <v>39391</v>
      </c>
      <c r="J129" s="3">
        <v>3042</v>
      </c>
      <c r="K129" s="2">
        <v>12.949046679815911</v>
      </c>
    </row>
    <row r="130" spans="1:11" ht="15" customHeight="1" x14ac:dyDescent="0.25">
      <c r="B130" s="6" t="s">
        <v>14</v>
      </c>
      <c r="C130" s="4">
        <v>31142</v>
      </c>
      <c r="D130" s="3">
        <v>2196</v>
      </c>
      <c r="E130" s="2">
        <v>14.181238615664846</v>
      </c>
      <c r="F130" s="3">
        <v>7075</v>
      </c>
      <c r="G130" s="3">
        <v>810</v>
      </c>
      <c r="H130" s="5">
        <v>8.7345679012345681</v>
      </c>
      <c r="I130" s="4">
        <v>38217</v>
      </c>
      <c r="J130" s="3">
        <v>3006</v>
      </c>
      <c r="K130" s="2">
        <v>12.713572854291417</v>
      </c>
    </row>
    <row r="131" spans="1:11" ht="15" customHeight="1" x14ac:dyDescent="0.25">
      <c r="B131" s="6" t="s">
        <v>15</v>
      </c>
      <c r="C131" s="4">
        <v>32205</v>
      </c>
      <c r="D131" s="3">
        <v>1600</v>
      </c>
      <c r="E131" s="2">
        <v>20.128125000000001</v>
      </c>
      <c r="F131" s="3">
        <v>6926</v>
      </c>
      <c r="G131" s="3">
        <v>769</v>
      </c>
      <c r="H131" s="5">
        <v>9.0065019505851751</v>
      </c>
      <c r="I131" s="4">
        <v>39131</v>
      </c>
      <c r="J131" s="3">
        <v>2369</v>
      </c>
      <c r="K131" s="2">
        <v>16.517940059096667</v>
      </c>
    </row>
    <row r="132" spans="1:11" ht="15" customHeight="1" x14ac:dyDescent="0.25">
      <c r="B132" s="6" t="s">
        <v>16</v>
      </c>
      <c r="C132" s="4">
        <v>33730</v>
      </c>
      <c r="D132" s="3">
        <v>2368</v>
      </c>
      <c r="E132" s="2">
        <v>14.244087837837839</v>
      </c>
      <c r="F132" s="3">
        <v>6854</v>
      </c>
      <c r="G132" s="3">
        <v>945</v>
      </c>
      <c r="H132" s="5">
        <v>7.2529100529100532</v>
      </c>
      <c r="I132" s="4">
        <v>40584</v>
      </c>
      <c r="J132" s="3">
        <v>3313</v>
      </c>
      <c r="K132" s="2">
        <v>12.249924539692122</v>
      </c>
    </row>
    <row r="133" spans="1:11" ht="15" customHeight="1" x14ac:dyDescent="0.25">
      <c r="B133" s="6" t="s">
        <v>17</v>
      </c>
      <c r="C133" s="4">
        <v>34973</v>
      </c>
      <c r="D133" s="3">
        <v>1978</v>
      </c>
      <c r="E133" s="2">
        <v>17.680990899898887</v>
      </c>
      <c r="F133" s="3">
        <v>6529</v>
      </c>
      <c r="G133" s="3">
        <v>749</v>
      </c>
      <c r="H133" s="5">
        <v>8.7169559412550068</v>
      </c>
      <c r="I133" s="4">
        <v>41502</v>
      </c>
      <c r="J133" s="3">
        <v>2727</v>
      </c>
      <c r="K133" s="2">
        <v>15.218921892189218</v>
      </c>
    </row>
    <row r="134" spans="1:11" ht="15" customHeight="1" x14ac:dyDescent="0.25">
      <c r="B134" s="6" t="s">
        <v>18</v>
      </c>
      <c r="C134" s="4">
        <v>35116</v>
      </c>
      <c r="D134" s="3">
        <v>2019</v>
      </c>
      <c r="E134" s="2">
        <v>17.392768697374937</v>
      </c>
      <c r="F134" s="3">
        <v>6733</v>
      </c>
      <c r="G134" s="3">
        <v>686</v>
      </c>
      <c r="H134" s="5">
        <v>9.814868804664723</v>
      </c>
      <c r="I134" s="4">
        <v>41849</v>
      </c>
      <c r="J134" s="3">
        <v>2705</v>
      </c>
      <c r="K134" s="2">
        <v>15.47097966728281</v>
      </c>
    </row>
    <row r="135" spans="1:11" ht="15" customHeight="1" x14ac:dyDescent="0.25">
      <c r="A135">
        <v>2015</v>
      </c>
      <c r="B135" s="6" t="s">
        <v>7</v>
      </c>
      <c r="C135" s="4">
        <v>36623</v>
      </c>
      <c r="D135" s="3">
        <v>1854</v>
      </c>
      <c r="E135" s="2">
        <v>19.753505933117584</v>
      </c>
      <c r="F135" s="3">
        <v>7116</v>
      </c>
      <c r="G135" s="3">
        <v>675</v>
      </c>
      <c r="H135" s="5">
        <v>10.542222222222222</v>
      </c>
      <c r="I135" s="4">
        <v>43739</v>
      </c>
      <c r="J135" s="3">
        <v>2529</v>
      </c>
      <c r="K135" s="2">
        <v>17.294978252273626</v>
      </c>
    </row>
    <row r="136" spans="1:11" ht="15" customHeight="1" x14ac:dyDescent="0.25">
      <c r="B136" s="6" t="s">
        <v>8</v>
      </c>
      <c r="C136" s="4">
        <v>36648</v>
      </c>
      <c r="D136" s="3">
        <v>2105</v>
      </c>
      <c r="E136" s="2">
        <v>17.40997624703088</v>
      </c>
      <c r="F136" s="3">
        <v>7082</v>
      </c>
      <c r="G136" s="3">
        <v>637</v>
      </c>
      <c r="H136" s="5">
        <v>11.117739403453688</v>
      </c>
      <c r="I136" s="4">
        <v>43730</v>
      </c>
      <c r="J136" s="3">
        <v>2742</v>
      </c>
      <c r="K136" s="2">
        <v>15.948212983223923</v>
      </c>
    </row>
    <row r="137" spans="1:11" ht="15" customHeight="1" x14ac:dyDescent="0.25">
      <c r="B137" s="6" t="s">
        <v>9</v>
      </c>
      <c r="C137" s="4">
        <v>34932</v>
      </c>
      <c r="D137" s="3">
        <v>2498</v>
      </c>
      <c r="E137" s="2">
        <v>13.983987189751801</v>
      </c>
      <c r="F137" s="3">
        <v>7698</v>
      </c>
      <c r="G137" s="3">
        <v>792</v>
      </c>
      <c r="H137" s="5">
        <v>9.7196969696969688</v>
      </c>
      <c r="I137" s="4">
        <v>42630</v>
      </c>
      <c r="J137" s="3">
        <v>3290</v>
      </c>
      <c r="K137" s="2">
        <v>12.957446808510639</v>
      </c>
    </row>
    <row r="138" spans="1:11" ht="15" customHeight="1" x14ac:dyDescent="0.25">
      <c r="B138" s="6" t="s">
        <v>10</v>
      </c>
      <c r="C138" s="4">
        <v>34865</v>
      </c>
      <c r="D138" s="3">
        <v>2689</v>
      </c>
      <c r="E138" s="2">
        <v>12.965786537746373</v>
      </c>
      <c r="F138" s="3">
        <v>7774</v>
      </c>
      <c r="G138" s="3">
        <v>860</v>
      </c>
      <c r="H138" s="5">
        <v>9.0395348837209308</v>
      </c>
      <c r="I138" s="4">
        <v>42639</v>
      </c>
      <c r="J138" s="3">
        <v>3549</v>
      </c>
      <c r="K138" s="2">
        <v>12.014370245139476</v>
      </c>
    </row>
    <row r="139" spans="1:11" ht="15" customHeight="1" x14ac:dyDescent="0.25">
      <c r="B139" s="6" t="s">
        <v>11</v>
      </c>
      <c r="C139" s="4">
        <v>34684</v>
      </c>
      <c r="D139" s="3">
        <v>2627</v>
      </c>
      <c r="E139" s="2">
        <v>13.202893033878949</v>
      </c>
      <c r="F139" s="3">
        <v>8053</v>
      </c>
      <c r="G139" s="3">
        <v>913</v>
      </c>
      <c r="H139" s="5">
        <v>8.8203723986856524</v>
      </c>
      <c r="I139" s="4">
        <v>42737</v>
      </c>
      <c r="J139" s="3">
        <v>3540</v>
      </c>
      <c r="K139" s="2">
        <v>12.072598870056497</v>
      </c>
    </row>
    <row r="140" spans="1:11" ht="15" customHeight="1" x14ac:dyDescent="0.25">
      <c r="B140" s="6" t="s">
        <v>12</v>
      </c>
      <c r="C140" s="4">
        <v>37394</v>
      </c>
      <c r="D140" s="3">
        <v>2954</v>
      </c>
      <c r="E140" s="2">
        <v>12.658767772511847</v>
      </c>
      <c r="F140" s="3">
        <v>8232</v>
      </c>
      <c r="G140" s="3">
        <v>862</v>
      </c>
      <c r="H140" s="5">
        <v>9.5498839907192572</v>
      </c>
      <c r="I140" s="4">
        <v>45626</v>
      </c>
      <c r="J140" s="3">
        <v>3816</v>
      </c>
      <c r="K140" s="2">
        <v>11.95649895178197</v>
      </c>
    </row>
    <row r="141" spans="1:11" ht="15" customHeight="1" x14ac:dyDescent="0.25">
      <c r="B141" s="6" t="s">
        <v>13</v>
      </c>
      <c r="C141" s="4">
        <v>41185</v>
      </c>
      <c r="D141" s="3">
        <v>3064</v>
      </c>
      <c r="E141" s="2">
        <v>13.441579634464752</v>
      </c>
      <c r="F141" s="3">
        <v>7544</v>
      </c>
      <c r="G141" s="3">
        <v>812</v>
      </c>
      <c r="H141" s="5">
        <v>9.2906403940886708</v>
      </c>
      <c r="I141" s="4">
        <v>48729</v>
      </c>
      <c r="J141" s="3">
        <v>3876</v>
      </c>
      <c r="K141" s="2">
        <v>12.571981424148607</v>
      </c>
    </row>
    <row r="142" spans="1:11" ht="15" customHeight="1" x14ac:dyDescent="0.25">
      <c r="B142" s="6" t="s">
        <v>14</v>
      </c>
      <c r="C142" s="4">
        <v>41395</v>
      </c>
      <c r="D142" s="3">
        <v>3764</v>
      </c>
      <c r="E142" s="2">
        <v>10.997608926673751</v>
      </c>
      <c r="F142" s="3">
        <v>7271</v>
      </c>
      <c r="G142" s="3">
        <v>917</v>
      </c>
      <c r="H142" s="5">
        <v>7.9291166848418753</v>
      </c>
      <c r="I142" s="4">
        <v>48666</v>
      </c>
      <c r="J142" s="3">
        <v>4681</v>
      </c>
      <c r="K142" s="2">
        <v>10.396496475112155</v>
      </c>
    </row>
    <row r="143" spans="1:11" ht="15" customHeight="1" x14ac:dyDescent="0.25">
      <c r="B143" s="6" t="s">
        <v>15</v>
      </c>
      <c r="C143" s="4">
        <v>40560</v>
      </c>
      <c r="D143" s="3">
        <v>3040</v>
      </c>
      <c r="E143" s="2">
        <v>13.342105263157896</v>
      </c>
      <c r="F143" s="3">
        <v>6882</v>
      </c>
      <c r="G143" s="3">
        <v>658</v>
      </c>
      <c r="H143" s="5">
        <v>10.458966565349543</v>
      </c>
      <c r="I143" s="4">
        <v>47442</v>
      </c>
      <c r="J143" s="3">
        <v>3698</v>
      </c>
      <c r="K143" s="2">
        <v>12.829096809085993</v>
      </c>
    </row>
    <row r="144" spans="1:11" ht="15" customHeight="1" x14ac:dyDescent="0.25">
      <c r="B144" s="6" t="s">
        <v>16</v>
      </c>
      <c r="C144" s="4">
        <v>43057</v>
      </c>
      <c r="D144" s="3">
        <v>3317</v>
      </c>
      <c r="E144" s="2">
        <v>12.980705456738017</v>
      </c>
      <c r="F144" s="3">
        <v>6572</v>
      </c>
      <c r="G144" s="3">
        <v>679</v>
      </c>
      <c r="H144" s="5">
        <v>9.6789396170839463</v>
      </c>
      <c r="I144" s="4">
        <v>49629</v>
      </c>
      <c r="J144" s="3">
        <v>3996</v>
      </c>
      <c r="K144" s="2">
        <v>12.41966966966967</v>
      </c>
    </row>
    <row r="145" spans="1:11" ht="15" customHeight="1" x14ac:dyDescent="0.25">
      <c r="B145" s="6" t="s">
        <v>17</v>
      </c>
      <c r="C145" s="4">
        <v>42886</v>
      </c>
      <c r="D145" s="3">
        <v>3037</v>
      </c>
      <c r="E145" s="2">
        <v>14.121172209417187</v>
      </c>
      <c r="F145" s="3">
        <v>6664</v>
      </c>
      <c r="G145" s="3">
        <v>719</v>
      </c>
      <c r="H145" s="5">
        <v>9.2684283727399173</v>
      </c>
      <c r="I145" s="4">
        <v>49550</v>
      </c>
      <c r="J145" s="3">
        <v>3756</v>
      </c>
      <c r="K145" s="2">
        <v>13.192225772097977</v>
      </c>
    </row>
    <row r="146" spans="1:11" ht="15" customHeight="1" x14ac:dyDescent="0.25">
      <c r="B146" s="6" t="s">
        <v>18</v>
      </c>
      <c r="C146" s="4">
        <v>41948</v>
      </c>
      <c r="D146" s="3">
        <v>3676</v>
      </c>
      <c r="E146" s="2">
        <v>11.411316648531011</v>
      </c>
      <c r="F146" s="3">
        <v>6992</v>
      </c>
      <c r="G146" s="3">
        <v>845</v>
      </c>
      <c r="H146" s="5">
        <v>8.2745562130177515</v>
      </c>
      <c r="I146" s="4">
        <v>48940</v>
      </c>
      <c r="J146" s="3">
        <v>4521</v>
      </c>
      <c r="K146" s="2">
        <v>10.825038708250387</v>
      </c>
    </row>
    <row r="147" spans="1:11" ht="15" customHeight="1" x14ac:dyDescent="0.25">
      <c r="A147">
        <v>2016</v>
      </c>
      <c r="B147" s="6" t="s">
        <v>7</v>
      </c>
      <c r="C147" s="4">
        <v>43720</v>
      </c>
      <c r="D147" s="3">
        <v>1144</v>
      </c>
      <c r="E147" s="2">
        <v>38.21678321678322</v>
      </c>
      <c r="F147" s="3">
        <v>8060</v>
      </c>
      <c r="G147" s="3">
        <v>384</v>
      </c>
      <c r="H147" s="5">
        <v>20.989583333333332</v>
      </c>
      <c r="I147" s="4">
        <v>51780</v>
      </c>
      <c r="J147" s="3">
        <v>1528</v>
      </c>
      <c r="K147" s="2">
        <v>33.887434554973822</v>
      </c>
    </row>
    <row r="148" spans="1:11" ht="15" customHeight="1" x14ac:dyDescent="0.25">
      <c r="B148" s="13" t="s">
        <v>8</v>
      </c>
      <c r="C148" s="4">
        <v>43706</v>
      </c>
      <c r="D148" s="3">
        <v>1010</v>
      </c>
      <c r="E148" s="2">
        <v>43.273267326732672</v>
      </c>
      <c r="F148" s="3">
        <v>7808</v>
      </c>
      <c r="G148" s="3">
        <v>414</v>
      </c>
      <c r="H148" s="5">
        <v>18.859903381642511</v>
      </c>
      <c r="I148" s="4">
        <v>51514</v>
      </c>
      <c r="J148" s="3">
        <v>1424</v>
      </c>
      <c r="K148" s="2">
        <v>36.175561797752806</v>
      </c>
    </row>
    <row r="149" spans="1:11" ht="15" customHeight="1" x14ac:dyDescent="0.25">
      <c r="B149" s="13" t="s">
        <v>9</v>
      </c>
      <c r="C149" s="4">
        <v>43041</v>
      </c>
      <c r="D149" s="3">
        <v>1431</v>
      </c>
      <c r="E149" s="2">
        <v>30.077568134171909</v>
      </c>
      <c r="F149" s="3">
        <v>7701</v>
      </c>
      <c r="G149" s="3">
        <v>632</v>
      </c>
      <c r="H149" s="5">
        <v>12.185126582278482</v>
      </c>
      <c r="I149" s="4">
        <v>50742</v>
      </c>
      <c r="J149" s="3">
        <v>2063</v>
      </c>
      <c r="K149" s="2">
        <v>24.596219098400386</v>
      </c>
    </row>
    <row r="150" spans="1:11" ht="15" customHeight="1" x14ac:dyDescent="0.25">
      <c r="B150" s="13" t="s">
        <v>10</v>
      </c>
      <c r="C150" s="4">
        <v>45466</v>
      </c>
      <c r="D150" s="3">
        <v>1616</v>
      </c>
      <c r="E150" s="2">
        <v>28.134900990099009</v>
      </c>
      <c r="F150" s="3">
        <v>8079</v>
      </c>
      <c r="G150" s="3">
        <v>653</v>
      </c>
      <c r="H150" s="5">
        <v>12.372128637059724</v>
      </c>
      <c r="I150" s="4">
        <v>53545</v>
      </c>
      <c r="J150" s="3">
        <v>2269</v>
      </c>
      <c r="K150" s="2">
        <v>23.59850154252975</v>
      </c>
    </row>
    <row r="151" spans="1:11" ht="15" customHeight="1" x14ac:dyDescent="0.25">
      <c r="B151" s="13" t="s">
        <v>11</v>
      </c>
      <c r="C151" s="4">
        <v>46428</v>
      </c>
      <c r="D151" s="3">
        <v>1472</v>
      </c>
      <c r="E151" s="2">
        <v>31.540760869565219</v>
      </c>
      <c r="F151" s="3">
        <v>7987</v>
      </c>
      <c r="G151" s="3">
        <v>581</v>
      </c>
      <c r="H151" s="5">
        <v>13.746987951807229</v>
      </c>
      <c r="I151" s="4">
        <v>54415</v>
      </c>
      <c r="J151" s="3">
        <v>2053</v>
      </c>
      <c r="K151" s="2">
        <v>26.505114466634193</v>
      </c>
    </row>
    <row r="152" spans="1:11" ht="15" customHeight="1" x14ac:dyDescent="0.25">
      <c r="B152" s="13" t="s">
        <v>12</v>
      </c>
      <c r="C152" s="4">
        <v>47406</v>
      </c>
      <c r="D152" s="3">
        <v>1719</v>
      </c>
      <c r="E152" s="2">
        <v>27.577661431064573</v>
      </c>
      <c r="F152" s="3">
        <v>7491</v>
      </c>
      <c r="G152" s="3">
        <v>587</v>
      </c>
      <c r="H152" s="5">
        <v>12.761499148211243</v>
      </c>
      <c r="I152" s="4">
        <v>54897</v>
      </c>
      <c r="J152" s="3">
        <v>2306</v>
      </c>
      <c r="K152" s="2">
        <v>23.806157849089331</v>
      </c>
    </row>
    <row r="153" spans="1:11" ht="15" customHeight="1" x14ac:dyDescent="0.25">
      <c r="B153" s="6" t="s">
        <v>13</v>
      </c>
      <c r="C153" s="4">
        <v>48839</v>
      </c>
      <c r="D153" s="3">
        <v>1632</v>
      </c>
      <c r="E153" s="2">
        <v>29.925857843137255</v>
      </c>
      <c r="F153" s="3">
        <v>7424</v>
      </c>
      <c r="G153" s="3">
        <v>506</v>
      </c>
      <c r="H153" s="5">
        <v>14.671936758893281</v>
      </c>
      <c r="I153" s="4">
        <v>56263</v>
      </c>
      <c r="J153" s="3">
        <v>2138</v>
      </c>
      <c r="K153" s="2">
        <v>26.315715622076706</v>
      </c>
    </row>
    <row r="154" spans="1:11" ht="15" customHeight="1" x14ac:dyDescent="0.25">
      <c r="B154" s="13" t="s">
        <v>14</v>
      </c>
      <c r="C154" s="4">
        <v>47421</v>
      </c>
      <c r="D154" s="3">
        <v>2339</v>
      </c>
      <c r="E154" s="2">
        <v>20.274048738777257</v>
      </c>
      <c r="F154" s="3">
        <v>7330</v>
      </c>
      <c r="G154" s="3">
        <v>589</v>
      </c>
      <c r="H154" s="5">
        <v>12.444821731748727</v>
      </c>
      <c r="I154" s="4">
        <v>54751</v>
      </c>
      <c r="J154" s="3">
        <v>2928</v>
      </c>
      <c r="K154" s="2">
        <v>18.699112021857925</v>
      </c>
    </row>
    <row r="155" spans="1:11" ht="15" customHeight="1" x14ac:dyDescent="0.25">
      <c r="B155" s="13" t="s">
        <v>15</v>
      </c>
      <c r="C155" s="4">
        <v>47404</v>
      </c>
      <c r="D155" s="3">
        <v>1948</v>
      </c>
      <c r="E155" s="2">
        <v>24.3347022587269</v>
      </c>
      <c r="F155" s="3">
        <v>7760</v>
      </c>
      <c r="G155" s="3">
        <v>605</v>
      </c>
      <c r="H155" s="5">
        <v>12.826446280991735</v>
      </c>
      <c r="I155" s="4">
        <v>55164</v>
      </c>
      <c r="J155" s="3">
        <v>2553</v>
      </c>
      <c r="K155" s="2">
        <v>21.607520564042304</v>
      </c>
    </row>
    <row r="156" spans="1:11" ht="15" customHeight="1" x14ac:dyDescent="0.25">
      <c r="B156" s="13" t="s">
        <v>16</v>
      </c>
      <c r="C156" s="4">
        <v>49528</v>
      </c>
      <c r="D156" s="3">
        <v>2027</v>
      </c>
      <c r="E156" s="2">
        <v>24.434139121854958</v>
      </c>
      <c r="F156" s="3">
        <v>7281</v>
      </c>
      <c r="G156" s="3">
        <v>511</v>
      </c>
      <c r="H156" s="5">
        <v>14.24853228962818</v>
      </c>
      <c r="I156" s="4">
        <v>56809</v>
      </c>
      <c r="J156" s="3">
        <v>2538</v>
      </c>
      <c r="K156" s="2">
        <v>22.383372734436563</v>
      </c>
    </row>
    <row r="157" spans="1:11" ht="15" customHeight="1" x14ac:dyDescent="0.25">
      <c r="B157" s="13" t="s">
        <v>17</v>
      </c>
      <c r="C157" s="4">
        <v>48933</v>
      </c>
      <c r="D157" s="3">
        <v>2155</v>
      </c>
      <c r="E157" s="2">
        <v>22.706728538283063</v>
      </c>
      <c r="F157" s="3">
        <v>7437</v>
      </c>
      <c r="G157" s="3">
        <v>514</v>
      </c>
      <c r="H157" s="5">
        <v>14.468871595330739</v>
      </c>
      <c r="I157" s="4">
        <v>56370</v>
      </c>
      <c r="J157" s="3">
        <v>2669</v>
      </c>
      <c r="K157" s="2">
        <v>21.120269763956539</v>
      </c>
    </row>
    <row r="158" spans="1:11" ht="15" customHeight="1" x14ac:dyDescent="0.25">
      <c r="B158" s="13" t="s">
        <v>18</v>
      </c>
      <c r="C158" s="4">
        <v>48925</v>
      </c>
      <c r="D158" s="3">
        <v>2552</v>
      </c>
      <c r="E158" s="2">
        <v>19.171238244514107</v>
      </c>
      <c r="F158" s="3">
        <v>7813</v>
      </c>
      <c r="G158" s="3">
        <v>394</v>
      </c>
      <c r="H158" s="5">
        <v>19.829949238578681</v>
      </c>
      <c r="I158" s="4">
        <v>56738</v>
      </c>
      <c r="J158" s="3">
        <v>2946</v>
      </c>
      <c r="K158" s="2">
        <v>19.259334691106584</v>
      </c>
    </row>
    <row r="159" spans="1:11" ht="15" customHeight="1" x14ac:dyDescent="0.25">
      <c r="A159">
        <v>2017</v>
      </c>
      <c r="B159" s="13" t="s">
        <v>7</v>
      </c>
      <c r="C159" s="4">
        <v>49809</v>
      </c>
      <c r="D159" s="3">
        <v>1807</v>
      </c>
      <c r="E159" s="2">
        <v>27.564471499723297</v>
      </c>
      <c r="F159" s="3">
        <v>7738</v>
      </c>
      <c r="G159" s="3">
        <v>449</v>
      </c>
      <c r="H159" s="5">
        <v>17.233853006681514</v>
      </c>
      <c r="I159" s="4">
        <v>57547</v>
      </c>
      <c r="J159" s="3">
        <v>2256</v>
      </c>
      <c r="K159" s="2">
        <v>25.508421985815602</v>
      </c>
    </row>
    <row r="160" spans="1:11" ht="15" customHeight="1" x14ac:dyDescent="0.25">
      <c r="B160" s="13" t="s">
        <v>8</v>
      </c>
      <c r="C160" s="4">
        <v>49452</v>
      </c>
      <c r="D160" s="3">
        <v>1699</v>
      </c>
      <c r="E160" s="2">
        <v>29.106533254855798</v>
      </c>
      <c r="F160" s="3">
        <v>7988</v>
      </c>
      <c r="G160" s="3">
        <v>419</v>
      </c>
      <c r="H160" s="5">
        <v>19.064439140811455</v>
      </c>
      <c r="I160" s="4">
        <v>57440</v>
      </c>
      <c r="J160" s="3">
        <v>2118</v>
      </c>
      <c r="K160" s="2">
        <v>27.119924457034937</v>
      </c>
    </row>
    <row r="161" spans="1:15" ht="15" customHeight="1" x14ac:dyDescent="0.25">
      <c r="B161" s="13" t="s">
        <v>9</v>
      </c>
      <c r="C161" s="4">
        <v>49145</v>
      </c>
      <c r="D161" s="3">
        <v>2366</v>
      </c>
      <c r="E161" s="2">
        <v>20.77134404057481</v>
      </c>
      <c r="F161" s="3">
        <v>7667</v>
      </c>
      <c r="G161" s="3">
        <v>584</v>
      </c>
      <c r="H161" s="5">
        <v>13.128424657534246</v>
      </c>
      <c r="I161" s="4">
        <v>56812</v>
      </c>
      <c r="J161" s="3">
        <v>2950</v>
      </c>
      <c r="K161" s="2">
        <v>19.258305084745764</v>
      </c>
    </row>
    <row r="162" spans="1:15" ht="15" customHeight="1" x14ac:dyDescent="0.25">
      <c r="B162" s="13" t="s">
        <v>10</v>
      </c>
      <c r="C162" s="4">
        <v>48955</v>
      </c>
      <c r="D162" s="3">
        <v>1860</v>
      </c>
      <c r="E162" s="2">
        <v>26.31989247311828</v>
      </c>
      <c r="F162" s="3">
        <v>8244</v>
      </c>
      <c r="G162" s="3">
        <v>519</v>
      </c>
      <c r="H162" s="5">
        <v>15.884393063583815</v>
      </c>
      <c r="I162" s="4">
        <v>57199</v>
      </c>
      <c r="J162" s="3">
        <v>2379</v>
      </c>
      <c r="K162" s="2">
        <v>24.043295502311896</v>
      </c>
    </row>
    <row r="163" spans="1:15" x14ac:dyDescent="0.25">
      <c r="B163" s="13" t="s">
        <v>11</v>
      </c>
      <c r="C163" s="4">
        <v>48781</v>
      </c>
      <c r="D163" s="3">
        <v>2255</v>
      </c>
      <c r="E163" s="2">
        <v>21.632372505543238</v>
      </c>
      <c r="F163" s="3">
        <v>8013</v>
      </c>
      <c r="G163" s="3">
        <v>491</v>
      </c>
      <c r="H163" s="5">
        <v>16.319755600814663</v>
      </c>
      <c r="I163" s="4">
        <v>56794</v>
      </c>
      <c r="J163" s="3">
        <v>2746</v>
      </c>
      <c r="K163" s="2">
        <v>20.682447195921341</v>
      </c>
    </row>
    <row r="164" spans="1:15" x14ac:dyDescent="0.25">
      <c r="B164" s="13" t="s">
        <v>12</v>
      </c>
      <c r="C164" s="4">
        <v>49832</v>
      </c>
      <c r="D164" s="3">
        <v>2334</v>
      </c>
      <c r="E164" s="2">
        <v>21.350471293916023</v>
      </c>
      <c r="F164" s="3">
        <v>7419</v>
      </c>
      <c r="G164" s="3">
        <v>516</v>
      </c>
      <c r="H164" s="5">
        <v>14.377906976744185</v>
      </c>
      <c r="I164" s="4">
        <v>57251</v>
      </c>
      <c r="J164" s="3">
        <v>2850</v>
      </c>
      <c r="K164" s="2">
        <v>20.088070175438595</v>
      </c>
    </row>
    <row r="165" spans="1:15" x14ac:dyDescent="0.25">
      <c r="B165" s="13" t="s">
        <v>13</v>
      </c>
      <c r="C165" s="4">
        <v>50202</v>
      </c>
      <c r="D165" s="3">
        <v>2277</v>
      </c>
      <c r="E165" s="2">
        <v>22.047430830039527</v>
      </c>
      <c r="F165" s="3">
        <v>7345</v>
      </c>
      <c r="G165" s="3">
        <v>612</v>
      </c>
      <c r="H165" s="5">
        <v>12.001633986928105</v>
      </c>
      <c r="I165" s="4">
        <v>57547</v>
      </c>
      <c r="J165" s="3">
        <v>2889</v>
      </c>
      <c r="K165" s="2">
        <v>19.919349255797854</v>
      </c>
    </row>
    <row r="166" spans="1:15" x14ac:dyDescent="0.25">
      <c r="B166" s="13" t="s">
        <v>14</v>
      </c>
      <c r="C166" s="4">
        <v>48377</v>
      </c>
      <c r="D166" s="3">
        <v>2203</v>
      </c>
      <c r="E166" s="2">
        <v>21.959600544711758</v>
      </c>
      <c r="F166" s="3">
        <v>6973</v>
      </c>
      <c r="G166" s="3">
        <v>630</v>
      </c>
      <c r="H166" s="5">
        <v>11.068253968253968</v>
      </c>
      <c r="I166" s="4">
        <v>55350</v>
      </c>
      <c r="J166" s="3">
        <v>2833</v>
      </c>
      <c r="K166" s="2">
        <v>19.53759265795976</v>
      </c>
    </row>
    <row r="167" spans="1:15" x14ac:dyDescent="0.25">
      <c r="B167" s="13" t="s">
        <v>15</v>
      </c>
      <c r="C167" s="4">
        <v>49150</v>
      </c>
      <c r="D167" s="3">
        <v>1998</v>
      </c>
      <c r="E167" s="2">
        <v>24.5995995995996</v>
      </c>
      <c r="F167" s="3">
        <v>7152</v>
      </c>
      <c r="G167" s="3">
        <v>527</v>
      </c>
      <c r="H167" s="5">
        <v>13.571157495256166</v>
      </c>
      <c r="I167" s="4">
        <v>56302</v>
      </c>
      <c r="J167" s="3">
        <v>2525</v>
      </c>
      <c r="K167" s="2">
        <v>22.297821782178218</v>
      </c>
    </row>
    <row r="168" spans="1:15" x14ac:dyDescent="0.25">
      <c r="B168" s="13" t="s">
        <v>16</v>
      </c>
      <c r="C168" s="4">
        <v>50001</v>
      </c>
      <c r="D168" s="3">
        <v>2610</v>
      </c>
      <c r="E168" s="2">
        <v>19.157471264367818</v>
      </c>
      <c r="F168" s="3">
        <v>7107</v>
      </c>
      <c r="G168" s="3">
        <v>571</v>
      </c>
      <c r="H168" s="5">
        <v>12.446584938704028</v>
      </c>
      <c r="I168" s="4">
        <v>57108</v>
      </c>
      <c r="J168" s="3">
        <v>3181</v>
      </c>
      <c r="K168" s="2">
        <v>17.952845017290159</v>
      </c>
    </row>
    <row r="169" spans="1:15" x14ac:dyDescent="0.25">
      <c r="B169" s="13" t="s">
        <v>17</v>
      </c>
      <c r="C169" s="4">
        <v>50470</v>
      </c>
      <c r="D169" s="3">
        <v>2245</v>
      </c>
      <c r="E169" s="2">
        <v>22.481069042316257</v>
      </c>
      <c r="F169" s="3">
        <v>6785</v>
      </c>
      <c r="G169" s="3">
        <v>565</v>
      </c>
      <c r="H169" s="5">
        <v>12.008849557522124</v>
      </c>
      <c r="I169" s="4">
        <v>57255</v>
      </c>
      <c r="J169" s="3">
        <v>2810</v>
      </c>
      <c r="K169" s="2">
        <v>20.37544483985765</v>
      </c>
    </row>
    <row r="170" spans="1:15" x14ac:dyDescent="0.25">
      <c r="B170" s="13" t="s">
        <v>18</v>
      </c>
      <c r="C170" s="4">
        <v>50098</v>
      </c>
      <c r="D170" s="3">
        <v>1915</v>
      </c>
      <c r="E170" s="2">
        <v>26.16083550913838</v>
      </c>
      <c r="F170" s="3">
        <v>7521</v>
      </c>
      <c r="G170" s="3">
        <v>482</v>
      </c>
      <c r="H170" s="5">
        <v>15.603734439834025</v>
      </c>
      <c r="I170" s="4">
        <v>57619</v>
      </c>
      <c r="J170" s="3">
        <v>2397</v>
      </c>
      <c r="K170" s="2">
        <v>24.037964121818941</v>
      </c>
    </row>
    <row r="171" spans="1:15" x14ac:dyDescent="0.25">
      <c r="A171">
        <v>2018</v>
      </c>
      <c r="B171" s="13" t="s">
        <v>7</v>
      </c>
      <c r="C171" s="4">
        <v>50623</v>
      </c>
      <c r="D171" s="3">
        <v>1802</v>
      </c>
      <c r="E171" s="2">
        <v>28.092674805771367</v>
      </c>
      <c r="F171" s="3">
        <v>7393</v>
      </c>
      <c r="G171" s="3">
        <v>352</v>
      </c>
      <c r="H171" s="5">
        <v>21.00284090909091</v>
      </c>
      <c r="I171" s="4">
        <v>58016</v>
      </c>
      <c r="J171" s="3">
        <v>2154</v>
      </c>
      <c r="K171" s="2">
        <v>26.934076137418757</v>
      </c>
      <c r="L171" s="32"/>
      <c r="M171" s="32"/>
      <c r="O171" s="32"/>
    </row>
    <row r="172" spans="1:15" x14ac:dyDescent="0.25">
      <c r="B172" s="13" t="s">
        <v>8</v>
      </c>
      <c r="C172" s="4">
        <v>50382</v>
      </c>
      <c r="D172" s="3">
        <v>1783</v>
      </c>
      <c r="E172" s="2">
        <v>28.256870443073471</v>
      </c>
      <c r="F172" s="3">
        <v>7157</v>
      </c>
      <c r="G172" s="3">
        <v>426</v>
      </c>
      <c r="H172" s="5">
        <v>16.800469483568076</v>
      </c>
      <c r="I172" s="4">
        <v>57539</v>
      </c>
      <c r="J172" s="3">
        <v>2209</v>
      </c>
      <c r="K172" s="2">
        <v>26.047532820280669</v>
      </c>
    </row>
    <row r="173" spans="1:15" x14ac:dyDescent="0.25">
      <c r="B173" s="13" t="s">
        <v>9</v>
      </c>
      <c r="C173" s="4">
        <v>48656</v>
      </c>
      <c r="D173" s="3">
        <v>2493</v>
      </c>
      <c r="E173" s="2">
        <v>19.517047733654231</v>
      </c>
      <c r="F173" s="3">
        <v>7292</v>
      </c>
      <c r="G173" s="3">
        <v>368</v>
      </c>
      <c r="H173" s="5">
        <v>19.815217391304348</v>
      </c>
      <c r="I173" s="4">
        <v>55948</v>
      </c>
      <c r="J173" s="3">
        <v>2861</v>
      </c>
      <c r="K173" s="2">
        <v>19.555400209716883</v>
      </c>
    </row>
    <row r="174" spans="1:15" x14ac:dyDescent="0.25">
      <c r="B174" s="13" t="s">
        <v>10</v>
      </c>
      <c r="C174" s="4">
        <v>47670</v>
      </c>
      <c r="D174" s="3">
        <v>2376</v>
      </c>
      <c r="E174" s="2">
        <v>20.063131313131311</v>
      </c>
      <c r="F174" s="3">
        <v>6598</v>
      </c>
      <c r="G174" s="3">
        <v>463</v>
      </c>
      <c r="H174" s="5">
        <v>14.250539956803456</v>
      </c>
      <c r="I174" s="4">
        <v>54268</v>
      </c>
      <c r="J174" s="3">
        <v>2839</v>
      </c>
      <c r="K174" s="2">
        <v>19.115181401902078</v>
      </c>
      <c r="L174" s="32"/>
      <c r="M174" s="32"/>
      <c r="O174" s="32"/>
    </row>
    <row r="175" spans="1:15" x14ac:dyDescent="0.25">
      <c r="B175" s="13" t="s">
        <v>11</v>
      </c>
      <c r="C175" s="4">
        <v>46253</v>
      </c>
      <c r="D175" s="3">
        <v>2542</v>
      </c>
      <c r="E175" s="2">
        <v>18.195515342250197</v>
      </c>
      <c r="F175" s="3">
        <v>6744</v>
      </c>
      <c r="G175" s="3">
        <v>554</v>
      </c>
      <c r="H175" s="5">
        <v>12.173285198555957</v>
      </c>
      <c r="I175" s="4">
        <v>52997</v>
      </c>
      <c r="J175" s="3">
        <v>3096</v>
      </c>
      <c r="K175" s="2">
        <v>17.117894056847547</v>
      </c>
    </row>
    <row r="176" spans="1:15" x14ac:dyDescent="0.25">
      <c r="B176" s="13" t="s">
        <v>12</v>
      </c>
      <c r="C176" s="4">
        <v>45974</v>
      </c>
      <c r="D176" s="3">
        <v>2591</v>
      </c>
      <c r="E176" s="2">
        <v>17.743728290235431</v>
      </c>
      <c r="F176" s="3">
        <v>6646</v>
      </c>
      <c r="G176" s="3">
        <v>453</v>
      </c>
      <c r="H176" s="5">
        <v>14.671081677704194</v>
      </c>
      <c r="I176" s="4">
        <v>52620</v>
      </c>
      <c r="J176" s="3">
        <v>3044</v>
      </c>
      <c r="K176" s="2">
        <v>17.28646517739816</v>
      </c>
    </row>
    <row r="177" spans="1:18" x14ac:dyDescent="0.25">
      <c r="B177" s="13" t="s">
        <v>13</v>
      </c>
      <c r="C177" s="4">
        <v>45372</v>
      </c>
      <c r="D177" s="3">
        <v>2482</v>
      </c>
      <c r="E177" s="2">
        <v>18.280419016921837</v>
      </c>
      <c r="F177" s="3">
        <v>7418</v>
      </c>
      <c r="G177" s="3">
        <v>640</v>
      </c>
      <c r="H177" s="5">
        <v>11.590624999999999</v>
      </c>
      <c r="I177" s="4">
        <v>52790</v>
      </c>
      <c r="J177" s="3">
        <v>3122</v>
      </c>
      <c r="K177" s="2">
        <v>16.90903267136451</v>
      </c>
      <c r="L177" s="32"/>
    </row>
    <row r="178" spans="1:18" x14ac:dyDescent="0.25">
      <c r="B178" s="13" t="s">
        <v>14</v>
      </c>
      <c r="C178" s="4">
        <v>44684</v>
      </c>
      <c r="D178" s="3">
        <v>2986</v>
      </c>
      <c r="E178" s="2">
        <v>14.964501004688547</v>
      </c>
      <c r="F178" s="3">
        <v>7142</v>
      </c>
      <c r="G178" s="3">
        <v>641</v>
      </c>
      <c r="H178" s="5">
        <v>11.141965678627145</v>
      </c>
      <c r="I178" s="4">
        <v>51826</v>
      </c>
      <c r="J178" s="3">
        <v>3627</v>
      </c>
      <c r="K178" s="2">
        <v>14.288944030879515</v>
      </c>
    </row>
    <row r="179" spans="1:18" x14ac:dyDescent="0.25">
      <c r="B179" s="13" t="s">
        <v>15</v>
      </c>
      <c r="C179" s="4">
        <v>45250</v>
      </c>
      <c r="D179" s="3">
        <v>2047</v>
      </c>
      <c r="E179" s="2">
        <v>22.105520273571081</v>
      </c>
      <c r="F179" s="3">
        <v>7460</v>
      </c>
      <c r="G179" s="3">
        <v>599</v>
      </c>
      <c r="H179" s="5">
        <v>12.454090150250417</v>
      </c>
      <c r="I179" s="4">
        <v>52710</v>
      </c>
      <c r="J179" s="3">
        <v>2646</v>
      </c>
      <c r="K179" s="2">
        <v>19.920634920634921</v>
      </c>
    </row>
    <row r="180" spans="1:18" x14ac:dyDescent="0.25">
      <c r="B180" s="13" t="s">
        <v>16</v>
      </c>
      <c r="C180" s="4">
        <v>44137</v>
      </c>
      <c r="D180" s="3">
        <v>2522</v>
      </c>
      <c r="E180" s="2">
        <v>17.500793021411578</v>
      </c>
      <c r="F180" s="3">
        <v>7073</v>
      </c>
      <c r="G180" s="3">
        <v>536</v>
      </c>
      <c r="H180" s="5">
        <v>13.19589552238806</v>
      </c>
      <c r="I180" s="4">
        <v>51210</v>
      </c>
      <c r="J180" s="3">
        <v>3058</v>
      </c>
      <c r="K180" s="2">
        <v>16.746239372138653</v>
      </c>
      <c r="L180" s="32"/>
    </row>
    <row r="181" spans="1:18" x14ac:dyDescent="0.25">
      <c r="B181" s="13" t="s">
        <v>17</v>
      </c>
      <c r="C181" s="4">
        <v>44330</v>
      </c>
      <c r="D181" s="3">
        <v>2193</v>
      </c>
      <c r="E181" s="2">
        <v>20.214318285453718</v>
      </c>
      <c r="F181" s="3">
        <v>6757</v>
      </c>
      <c r="G181" s="3">
        <v>443</v>
      </c>
      <c r="H181" s="5">
        <v>15.252821670428894</v>
      </c>
      <c r="I181" s="4">
        <v>51087</v>
      </c>
      <c r="J181" s="3">
        <v>2636</v>
      </c>
      <c r="K181" s="2">
        <v>19.38050075872534</v>
      </c>
    </row>
    <row r="182" spans="1:18" x14ac:dyDescent="0.25">
      <c r="B182" s="13" t="s">
        <v>18</v>
      </c>
      <c r="C182" s="4">
        <v>44890</v>
      </c>
      <c r="D182" s="3">
        <v>2125</v>
      </c>
      <c r="E182" s="2">
        <v>21.124705882352941</v>
      </c>
      <c r="F182" s="3">
        <v>7075</v>
      </c>
      <c r="G182" s="3">
        <v>533</v>
      </c>
      <c r="H182" s="5">
        <v>13.273921200750468</v>
      </c>
      <c r="I182" s="4">
        <v>51965</v>
      </c>
      <c r="J182" s="3">
        <v>2658</v>
      </c>
      <c r="K182" s="2">
        <v>19.550413844996239</v>
      </c>
    </row>
    <row r="183" spans="1:18" x14ac:dyDescent="0.25">
      <c r="A183">
        <v>2019</v>
      </c>
      <c r="B183" s="13" t="s">
        <v>7</v>
      </c>
      <c r="C183" s="4">
        <v>45578</v>
      </c>
      <c r="D183" s="3">
        <v>2037</v>
      </c>
      <c r="E183" s="2">
        <v>22.375061364752085</v>
      </c>
      <c r="F183" s="3">
        <v>7448</v>
      </c>
      <c r="G183" s="3">
        <v>427</v>
      </c>
      <c r="H183" s="5">
        <v>17.442622950819672</v>
      </c>
      <c r="I183" s="4">
        <v>53026</v>
      </c>
      <c r="J183" s="3">
        <v>2464</v>
      </c>
      <c r="K183" s="2">
        <v>21.520292207792206</v>
      </c>
      <c r="L183" s="32"/>
      <c r="O183" s="32"/>
      <c r="R183" s="32"/>
    </row>
    <row r="184" spans="1:18" x14ac:dyDescent="0.25">
      <c r="B184" s="13" t="s">
        <v>8</v>
      </c>
      <c r="C184" s="4">
        <v>44834</v>
      </c>
      <c r="D184" s="3">
        <v>1849</v>
      </c>
      <c r="E184" s="2">
        <v>24.247701460248784</v>
      </c>
      <c r="F184" s="3">
        <v>7011</v>
      </c>
      <c r="G184" s="3">
        <v>554</v>
      </c>
      <c r="H184" s="5">
        <v>12.655234657039712</v>
      </c>
      <c r="I184" s="4">
        <v>51845</v>
      </c>
      <c r="J184" s="3">
        <v>2403</v>
      </c>
      <c r="K184" s="2">
        <v>21.575114440282981</v>
      </c>
    </row>
    <row r="185" spans="1:18" x14ac:dyDescent="0.25">
      <c r="B185" s="13" t="s">
        <v>9</v>
      </c>
      <c r="C185" s="4">
        <v>43986</v>
      </c>
      <c r="D185" s="3">
        <v>2550</v>
      </c>
      <c r="E185" s="2">
        <v>17.249411764705883</v>
      </c>
      <c r="F185" s="3">
        <v>6567</v>
      </c>
      <c r="G185" s="3">
        <v>770</v>
      </c>
      <c r="H185" s="5">
        <v>8.5285714285714285</v>
      </c>
      <c r="I185" s="4">
        <v>50553</v>
      </c>
      <c r="J185" s="3">
        <v>3320</v>
      </c>
      <c r="K185" s="2">
        <v>15.226807228915662</v>
      </c>
    </row>
    <row r="186" spans="1:18" x14ac:dyDescent="0.25">
      <c r="B186" s="13" t="s">
        <v>10</v>
      </c>
      <c r="C186" s="4">
        <v>43346</v>
      </c>
      <c r="D186" s="3">
        <v>2263</v>
      </c>
      <c r="E186" s="2">
        <v>19.15422006186478</v>
      </c>
      <c r="F186" s="3">
        <v>6812</v>
      </c>
      <c r="G186" s="3">
        <v>601</v>
      </c>
      <c r="H186" s="5">
        <v>11.334442595673877</v>
      </c>
      <c r="I186" s="4">
        <v>50158</v>
      </c>
      <c r="J186" s="3">
        <v>2864</v>
      </c>
      <c r="K186" s="2">
        <v>17.51326815642458</v>
      </c>
    </row>
    <row r="187" spans="1:18" x14ac:dyDescent="0.25">
      <c r="B187" s="13" t="s">
        <v>11</v>
      </c>
      <c r="C187" s="4">
        <v>42938</v>
      </c>
      <c r="D187" s="3">
        <v>2128</v>
      </c>
      <c r="E187" s="2">
        <v>20.17763157894737</v>
      </c>
      <c r="F187" s="3">
        <v>6446</v>
      </c>
      <c r="G187" s="3">
        <v>550</v>
      </c>
      <c r="H187" s="5">
        <v>11.72</v>
      </c>
      <c r="I187" s="4">
        <v>49384</v>
      </c>
      <c r="J187" s="3">
        <v>2678</v>
      </c>
      <c r="K187" s="2">
        <v>18.440627333831216</v>
      </c>
    </row>
    <row r="188" spans="1:18" x14ac:dyDescent="0.25">
      <c r="B188" s="13" t="s">
        <v>12</v>
      </c>
      <c r="C188" s="4">
        <v>43184</v>
      </c>
      <c r="D188" s="3">
        <v>2548</v>
      </c>
      <c r="E188" s="2">
        <v>16.948194662480375</v>
      </c>
      <c r="F188" s="3">
        <v>7168</v>
      </c>
      <c r="G188" s="3">
        <v>498</v>
      </c>
      <c r="H188" s="5">
        <v>14.393574297188755</v>
      </c>
      <c r="I188" s="4">
        <v>50352</v>
      </c>
      <c r="J188" s="3">
        <v>3046</v>
      </c>
      <c r="K188" s="2">
        <v>16.530531845042677</v>
      </c>
    </row>
    <row r="189" spans="1:18" x14ac:dyDescent="0.25">
      <c r="B189" s="13" t="s">
        <v>13</v>
      </c>
      <c r="C189" s="4">
        <v>39666</v>
      </c>
      <c r="D189" s="3">
        <v>2170</v>
      </c>
      <c r="E189" s="2">
        <v>18.279262672811061</v>
      </c>
      <c r="F189" s="3">
        <v>7018</v>
      </c>
      <c r="G189" s="3">
        <v>495</v>
      </c>
      <c r="H189" s="5">
        <v>14.177777777777777</v>
      </c>
      <c r="I189" s="4">
        <v>46684</v>
      </c>
      <c r="J189" s="3">
        <v>2665</v>
      </c>
      <c r="K189" s="2">
        <v>17.517448405253283</v>
      </c>
    </row>
    <row r="190" spans="1:18" x14ac:dyDescent="0.25">
      <c r="B190" s="13" t="s">
        <v>14</v>
      </c>
      <c r="C190" s="4">
        <v>40617</v>
      </c>
      <c r="D190" s="3">
        <v>2248</v>
      </c>
      <c r="E190" s="2">
        <v>18.068060498220639</v>
      </c>
      <c r="F190" s="3">
        <v>7267</v>
      </c>
      <c r="G190" s="3">
        <v>768</v>
      </c>
      <c r="H190" s="5">
        <v>9.4622395833333339</v>
      </c>
      <c r="I190" s="4">
        <v>47884</v>
      </c>
      <c r="J190" s="3">
        <v>3016</v>
      </c>
      <c r="K190" s="2">
        <v>15.876657824933687</v>
      </c>
    </row>
    <row r="191" spans="1:18" x14ac:dyDescent="0.25">
      <c r="B191" s="13" t="s">
        <v>15</v>
      </c>
      <c r="C191" s="4">
        <v>41771</v>
      </c>
      <c r="D191" s="3">
        <v>2084</v>
      </c>
      <c r="E191" s="2">
        <v>20.043666026871403</v>
      </c>
      <c r="F191" s="3">
        <v>7215</v>
      </c>
      <c r="G191" s="3">
        <v>628</v>
      </c>
      <c r="H191" s="5">
        <v>11.488853503184714</v>
      </c>
      <c r="I191" s="4">
        <v>48986</v>
      </c>
      <c r="J191" s="3">
        <v>2712</v>
      </c>
      <c r="K191" s="2">
        <v>18.06268436578171</v>
      </c>
    </row>
    <row r="192" spans="1:18" x14ac:dyDescent="0.25">
      <c r="B192" s="13" t="s">
        <v>16</v>
      </c>
      <c r="C192" s="4">
        <v>42834</v>
      </c>
      <c r="D192" s="3">
        <v>1958</v>
      </c>
      <c r="E192" s="2">
        <v>21.876404494382022</v>
      </c>
      <c r="F192" s="3">
        <v>6638</v>
      </c>
      <c r="G192" s="3">
        <v>886</v>
      </c>
      <c r="H192" s="5">
        <v>7.4920993227990973</v>
      </c>
      <c r="I192" s="4">
        <v>49472</v>
      </c>
      <c r="J192" s="3">
        <v>2844</v>
      </c>
      <c r="K192" s="2">
        <v>17.395218002812939</v>
      </c>
    </row>
    <row r="193" spans="1:18" x14ac:dyDescent="0.25">
      <c r="B193" s="13" t="s">
        <v>17</v>
      </c>
      <c r="C193" s="4">
        <v>43048</v>
      </c>
      <c r="D193" s="3">
        <v>1354</v>
      </c>
      <c r="E193" s="2">
        <v>31.793205317577549</v>
      </c>
      <c r="F193" s="3">
        <v>6200</v>
      </c>
      <c r="G193" s="3">
        <v>530</v>
      </c>
      <c r="H193" s="5">
        <v>11.69811320754717</v>
      </c>
      <c r="I193" s="4">
        <v>49248</v>
      </c>
      <c r="J193" s="3">
        <v>1884</v>
      </c>
      <c r="K193" s="2">
        <v>26.140127388535031</v>
      </c>
    </row>
    <row r="194" spans="1:18" x14ac:dyDescent="0.25">
      <c r="B194" s="13" t="s">
        <v>18</v>
      </c>
      <c r="C194" s="4">
        <v>41777</v>
      </c>
      <c r="D194" s="3">
        <v>1328</v>
      </c>
      <c r="E194" s="2">
        <v>31.458584337349397</v>
      </c>
      <c r="F194" s="3">
        <v>6099</v>
      </c>
      <c r="G194" s="3">
        <v>373</v>
      </c>
      <c r="H194" s="5">
        <v>16.351206434316353</v>
      </c>
      <c r="I194" s="4">
        <v>47876</v>
      </c>
      <c r="J194" s="3">
        <v>1701</v>
      </c>
      <c r="K194" s="2">
        <v>28.145796590241034</v>
      </c>
    </row>
    <row r="195" spans="1:18" x14ac:dyDescent="0.25">
      <c r="A195">
        <v>2020</v>
      </c>
      <c r="B195" s="13" t="s">
        <v>7</v>
      </c>
      <c r="C195" s="4">
        <v>41255</v>
      </c>
      <c r="D195" s="3">
        <v>1014</v>
      </c>
      <c r="E195" s="2">
        <v>40.685404339250496</v>
      </c>
      <c r="F195" s="3">
        <v>5877</v>
      </c>
      <c r="G195" s="3">
        <v>226</v>
      </c>
      <c r="H195" s="5">
        <v>26.004424778761063</v>
      </c>
      <c r="I195" s="4">
        <v>47132</v>
      </c>
      <c r="J195" s="3">
        <v>1240</v>
      </c>
      <c r="K195" s="2">
        <v>38.009677419354837</v>
      </c>
      <c r="L195" s="32"/>
      <c r="O195" s="32"/>
      <c r="R195" s="32"/>
    </row>
    <row r="196" spans="1:18" x14ac:dyDescent="0.25">
      <c r="B196" s="13" t="s">
        <v>8</v>
      </c>
      <c r="C196" s="4">
        <v>40575</v>
      </c>
      <c r="D196" s="3">
        <v>1004</v>
      </c>
      <c r="E196" s="2">
        <v>40.413346613545819</v>
      </c>
      <c r="F196" s="3">
        <v>5265</v>
      </c>
      <c r="G196" s="3">
        <v>628</v>
      </c>
      <c r="H196" s="5">
        <v>8.3837579617834397</v>
      </c>
      <c r="I196" s="4">
        <v>45840</v>
      </c>
      <c r="J196" s="3">
        <v>1632</v>
      </c>
      <c r="K196" s="2">
        <v>28.088235294117649</v>
      </c>
    </row>
    <row r="197" spans="1:18" x14ac:dyDescent="0.25">
      <c r="B197" s="13" t="s">
        <v>9</v>
      </c>
      <c r="C197" s="4">
        <v>41414</v>
      </c>
      <c r="D197" s="3">
        <v>834</v>
      </c>
      <c r="E197" s="2">
        <v>49.657074340527579</v>
      </c>
      <c r="F197" s="3">
        <v>5711</v>
      </c>
      <c r="G197" s="3">
        <v>655</v>
      </c>
      <c r="H197" s="5">
        <v>8.7190839694656486</v>
      </c>
      <c r="I197" s="4">
        <v>47125</v>
      </c>
      <c r="J197" s="3">
        <v>1489</v>
      </c>
      <c r="K197" s="2">
        <v>31.648757555406313</v>
      </c>
    </row>
    <row r="198" spans="1:18" x14ac:dyDescent="0.25">
      <c r="B198" s="13" t="s">
        <v>10</v>
      </c>
      <c r="C198" s="4">
        <v>42233</v>
      </c>
      <c r="D198" s="3">
        <v>606</v>
      </c>
      <c r="E198" s="2">
        <v>69.691419141914196</v>
      </c>
      <c r="F198" s="3">
        <v>5403</v>
      </c>
      <c r="G198" s="3">
        <v>357</v>
      </c>
      <c r="H198" s="5">
        <v>15.134453781512605</v>
      </c>
      <c r="I198" s="4">
        <v>47636</v>
      </c>
      <c r="J198" s="3">
        <v>963</v>
      </c>
      <c r="K198" s="2">
        <v>49.466251298026997</v>
      </c>
    </row>
    <row r="199" spans="1:18" x14ac:dyDescent="0.25">
      <c r="B199" s="13" t="s">
        <v>11</v>
      </c>
      <c r="C199" s="4">
        <v>42579</v>
      </c>
      <c r="D199" s="3">
        <v>505</v>
      </c>
      <c r="E199" s="2">
        <v>84.314851485148509</v>
      </c>
      <c r="F199" s="3">
        <v>5632</v>
      </c>
      <c r="G199" s="3">
        <v>320</v>
      </c>
      <c r="H199" s="5">
        <v>17.600000000000001</v>
      </c>
      <c r="I199" s="4">
        <v>48211</v>
      </c>
      <c r="J199" s="3">
        <v>825</v>
      </c>
      <c r="K199" s="2">
        <v>58.437575757575758</v>
      </c>
    </row>
    <row r="200" spans="1:18" x14ac:dyDescent="0.25">
      <c r="B200" s="13" t="s">
        <v>12</v>
      </c>
      <c r="C200" s="4">
        <v>45479</v>
      </c>
      <c r="D200" s="3">
        <v>930</v>
      </c>
      <c r="E200" s="2">
        <v>48.902150537634405</v>
      </c>
      <c r="F200" s="3">
        <v>6054</v>
      </c>
      <c r="G200" s="3">
        <v>347</v>
      </c>
      <c r="H200" s="5">
        <v>17.446685878962537</v>
      </c>
      <c r="I200" s="4">
        <v>51533</v>
      </c>
      <c r="J200" s="3">
        <v>1277</v>
      </c>
      <c r="K200" s="2">
        <v>40.35473766640564</v>
      </c>
    </row>
    <row r="201" spans="1:18" x14ac:dyDescent="0.25">
      <c r="B201" s="13" t="s">
        <v>13</v>
      </c>
      <c r="C201" s="4">
        <v>45920</v>
      </c>
      <c r="D201" s="3">
        <v>1264</v>
      </c>
      <c r="E201" s="2">
        <v>36.329113924050631</v>
      </c>
      <c r="F201" s="3">
        <v>5717</v>
      </c>
      <c r="G201" s="3">
        <v>477</v>
      </c>
      <c r="H201" s="5">
        <v>11.985324947589099</v>
      </c>
      <c r="I201" s="4">
        <v>51637</v>
      </c>
      <c r="J201" s="3">
        <v>1741</v>
      </c>
      <c r="K201" s="2">
        <v>29.659391154508903</v>
      </c>
    </row>
    <row r="202" spans="1:18" x14ac:dyDescent="0.25">
      <c r="B202" s="13" t="s">
        <v>14</v>
      </c>
      <c r="C202" s="4">
        <v>47077</v>
      </c>
      <c r="D202" s="3">
        <v>1739</v>
      </c>
      <c r="E202" s="2">
        <v>27.071305347901092</v>
      </c>
      <c r="F202" s="3">
        <v>5669</v>
      </c>
      <c r="G202" s="3">
        <v>503</v>
      </c>
      <c r="H202" s="5">
        <v>11.27037773359841</v>
      </c>
      <c r="I202" s="4">
        <v>52746</v>
      </c>
      <c r="J202" s="3">
        <v>2242</v>
      </c>
      <c r="K202" s="2">
        <v>23.526315789473685</v>
      </c>
    </row>
    <row r="203" spans="1:18" x14ac:dyDescent="0.25">
      <c r="B203" s="13" t="s">
        <v>15</v>
      </c>
      <c r="C203" s="4">
        <v>47061</v>
      </c>
      <c r="D203" s="3">
        <v>1884</v>
      </c>
      <c r="E203" s="2">
        <v>24.979299363057326</v>
      </c>
      <c r="F203" s="3">
        <v>5163</v>
      </c>
      <c r="G203" s="3">
        <v>626</v>
      </c>
      <c r="H203" s="5">
        <v>8.2476038338658153</v>
      </c>
      <c r="I203" s="4">
        <v>52224</v>
      </c>
      <c r="J203" s="3">
        <v>2510</v>
      </c>
      <c r="K203" s="2">
        <v>20.806374501992032</v>
      </c>
    </row>
    <row r="204" spans="1:18" x14ac:dyDescent="0.25">
      <c r="B204" s="13" t="s">
        <v>16</v>
      </c>
      <c r="C204" s="4">
        <v>46996</v>
      </c>
      <c r="D204" s="3">
        <v>2469</v>
      </c>
      <c r="E204" s="2">
        <v>19.034426893479143</v>
      </c>
      <c r="F204" s="3">
        <v>4947</v>
      </c>
      <c r="G204" s="3">
        <v>816</v>
      </c>
      <c r="H204" s="5">
        <v>6.0625</v>
      </c>
      <c r="I204" s="4">
        <v>51943</v>
      </c>
      <c r="J204" s="3">
        <v>3285</v>
      </c>
      <c r="K204" s="2">
        <v>15.812176560121765</v>
      </c>
    </row>
    <row r="205" spans="1:18" x14ac:dyDescent="0.25">
      <c r="B205" s="13" t="s">
        <v>17</v>
      </c>
      <c r="C205" s="4">
        <v>47189</v>
      </c>
      <c r="D205" s="3">
        <v>2089</v>
      </c>
      <c r="E205" s="2">
        <v>22.589277166108186</v>
      </c>
      <c r="F205" s="3">
        <v>4336</v>
      </c>
      <c r="G205" s="3">
        <v>894</v>
      </c>
      <c r="H205" s="5">
        <v>4.8501118568232666</v>
      </c>
      <c r="I205" s="4">
        <v>51525</v>
      </c>
      <c r="J205" s="3">
        <v>2983</v>
      </c>
      <c r="K205" s="2">
        <v>17.272879651357695</v>
      </c>
    </row>
    <row r="206" spans="1:18" x14ac:dyDescent="0.25">
      <c r="B206" s="13" t="s">
        <v>18</v>
      </c>
      <c r="C206" s="4">
        <v>47250</v>
      </c>
      <c r="D206" s="3">
        <v>1801</v>
      </c>
      <c r="E206" s="2">
        <v>26.235424764019989</v>
      </c>
      <c r="F206" s="3">
        <v>4402</v>
      </c>
      <c r="G206" s="3">
        <v>684</v>
      </c>
      <c r="H206" s="5">
        <v>6.435672514619883</v>
      </c>
      <c r="I206" s="4">
        <v>51652</v>
      </c>
      <c r="J206" s="3">
        <v>2485</v>
      </c>
      <c r="K206" s="2">
        <v>20.785513078470824</v>
      </c>
    </row>
    <row r="207" spans="1:18" x14ac:dyDescent="0.25">
      <c r="A207">
        <v>2021</v>
      </c>
      <c r="B207" s="13" t="s">
        <v>7</v>
      </c>
      <c r="C207" s="4">
        <v>47594</v>
      </c>
      <c r="D207" s="3">
        <v>1624</v>
      </c>
      <c r="E207" s="2">
        <v>29.30665024630542</v>
      </c>
      <c r="F207" s="3">
        <v>4588</v>
      </c>
      <c r="G207" s="3">
        <v>598</v>
      </c>
      <c r="H207" s="5">
        <v>7.6722408026755851</v>
      </c>
      <c r="I207" s="4">
        <v>52182</v>
      </c>
      <c r="J207" s="3">
        <v>2222</v>
      </c>
      <c r="K207" s="2">
        <v>23.484248424842484</v>
      </c>
    </row>
    <row r="208" spans="1:18" x14ac:dyDescent="0.25">
      <c r="B208" s="13" t="s">
        <v>8</v>
      </c>
      <c r="C208" s="4">
        <v>48461</v>
      </c>
      <c r="D208" s="3">
        <v>1825</v>
      </c>
      <c r="E208" s="2">
        <v>26.553972602739726</v>
      </c>
      <c r="F208" s="3">
        <v>4081</v>
      </c>
      <c r="G208" s="3">
        <v>605</v>
      </c>
      <c r="H208" s="5">
        <v>6.7454545454545451</v>
      </c>
      <c r="I208" s="4">
        <v>52542</v>
      </c>
      <c r="J208" s="3">
        <v>2430</v>
      </c>
      <c r="K208" s="2">
        <v>21.622222222222224</v>
      </c>
    </row>
    <row r="209" spans="1:18" x14ac:dyDescent="0.25">
      <c r="B209" s="13" t="s">
        <v>9</v>
      </c>
      <c r="C209" s="4">
        <v>48229</v>
      </c>
      <c r="D209" s="3">
        <v>2248</v>
      </c>
      <c r="E209" s="2">
        <v>21.45418149466192</v>
      </c>
      <c r="F209" s="3">
        <v>3752</v>
      </c>
      <c r="G209" s="3">
        <v>628</v>
      </c>
      <c r="H209" s="5">
        <v>5.9745222929936306</v>
      </c>
      <c r="I209" s="4">
        <v>51981</v>
      </c>
      <c r="J209" s="3">
        <v>2876</v>
      </c>
      <c r="K209" s="2">
        <v>18.074061196105703</v>
      </c>
    </row>
    <row r="210" spans="1:18" x14ac:dyDescent="0.25">
      <c r="B210" s="13" t="s">
        <v>10</v>
      </c>
      <c r="C210" s="4">
        <v>50559</v>
      </c>
      <c r="D210" s="3">
        <v>2135</v>
      </c>
      <c r="E210" s="2">
        <v>23.681030444964872</v>
      </c>
      <c r="F210" s="3">
        <v>4041</v>
      </c>
      <c r="G210" s="3">
        <v>465</v>
      </c>
      <c r="H210" s="5">
        <v>8.6903225806451605</v>
      </c>
      <c r="I210" s="4">
        <v>54600</v>
      </c>
      <c r="J210" s="3">
        <v>2600</v>
      </c>
      <c r="K210" s="2">
        <v>21</v>
      </c>
    </row>
    <row r="211" spans="1:18" x14ac:dyDescent="0.25">
      <c r="B211" s="13" t="s">
        <v>11</v>
      </c>
      <c r="C211" s="4">
        <v>50997</v>
      </c>
      <c r="D211" s="3">
        <v>1912</v>
      </c>
      <c r="E211" s="2">
        <v>26.672071129707113</v>
      </c>
      <c r="F211" s="3">
        <v>4108</v>
      </c>
      <c r="G211" s="3">
        <v>556</v>
      </c>
      <c r="H211" s="5">
        <v>7.3884892086330938</v>
      </c>
      <c r="I211" s="4">
        <v>55105</v>
      </c>
      <c r="J211" s="3">
        <v>2468</v>
      </c>
      <c r="K211" s="2">
        <v>22.327795786061589</v>
      </c>
    </row>
    <row r="212" spans="1:18" x14ac:dyDescent="0.25">
      <c r="B212" s="13" t="s">
        <v>12</v>
      </c>
      <c r="C212" s="4">
        <v>51467</v>
      </c>
      <c r="D212" s="3">
        <v>1975</v>
      </c>
      <c r="E212" s="2">
        <v>26.059240506329115</v>
      </c>
      <c r="F212" s="3">
        <v>4300</v>
      </c>
      <c r="G212" s="3">
        <v>588</v>
      </c>
      <c r="H212" s="5">
        <v>7.3129251700680271</v>
      </c>
      <c r="I212" s="4">
        <v>55767</v>
      </c>
      <c r="J212" s="3">
        <v>2563</v>
      </c>
      <c r="K212" s="2">
        <v>21.758486149044089</v>
      </c>
    </row>
    <row r="213" spans="1:18" x14ac:dyDescent="0.25">
      <c r="B213" s="13" t="s">
        <v>13</v>
      </c>
      <c r="C213" s="4">
        <v>52330</v>
      </c>
      <c r="D213" s="3">
        <v>1971</v>
      </c>
      <c r="E213" s="2">
        <v>26.549974632166414</v>
      </c>
      <c r="F213" s="3">
        <v>4913</v>
      </c>
      <c r="G213" s="3">
        <v>632</v>
      </c>
      <c r="H213" s="5">
        <v>7.7737341772151902</v>
      </c>
      <c r="I213" s="4">
        <v>57243</v>
      </c>
      <c r="J213" s="3">
        <v>2603</v>
      </c>
      <c r="K213" s="2">
        <v>21.991164041490588</v>
      </c>
    </row>
    <row r="214" spans="1:18" x14ac:dyDescent="0.25">
      <c r="B214" s="13" t="s">
        <v>14</v>
      </c>
      <c r="C214" s="4">
        <v>51986</v>
      </c>
      <c r="D214" s="3">
        <v>2539</v>
      </c>
      <c r="E214" s="2">
        <v>20.47499015360378</v>
      </c>
      <c r="F214" s="3">
        <v>4709</v>
      </c>
      <c r="G214" s="3">
        <v>651</v>
      </c>
      <c r="H214" s="5">
        <v>7.2334869431643627</v>
      </c>
      <c r="I214" s="4">
        <v>56695</v>
      </c>
      <c r="J214" s="3">
        <v>3190</v>
      </c>
      <c r="K214" s="2">
        <v>17.772727272727273</v>
      </c>
    </row>
    <row r="215" spans="1:18" x14ac:dyDescent="0.25">
      <c r="B215" s="13" t="s">
        <v>15</v>
      </c>
      <c r="C215" s="4">
        <v>53219</v>
      </c>
      <c r="D215" s="3">
        <v>2135</v>
      </c>
      <c r="E215" s="2">
        <v>24.926932084309133</v>
      </c>
      <c r="F215" s="3">
        <v>5170</v>
      </c>
      <c r="G215" s="3">
        <v>576</v>
      </c>
      <c r="H215" s="5">
        <v>8.9756944444444446</v>
      </c>
      <c r="I215" s="4">
        <v>58389</v>
      </c>
      <c r="J215" s="3">
        <v>2711</v>
      </c>
      <c r="K215" s="2">
        <v>21.537808926595353</v>
      </c>
    </row>
    <row r="216" spans="1:18" x14ac:dyDescent="0.25">
      <c r="B216" s="13"/>
      <c r="C216" s="4"/>
      <c r="D216" s="3"/>
      <c r="E216" s="2"/>
      <c r="F216" s="3"/>
      <c r="G216" s="3"/>
      <c r="H216" s="5"/>
      <c r="I216" s="4"/>
      <c r="J216" s="3"/>
      <c r="K216" s="2"/>
      <c r="L216" s="32"/>
      <c r="O216" s="32"/>
      <c r="R216" s="32"/>
    </row>
    <row r="217" spans="1:18" x14ac:dyDescent="0.25">
      <c r="A217" s="1" t="s">
        <v>0</v>
      </c>
      <c r="B217" s="10" t="s">
        <v>19</v>
      </c>
      <c r="C217" s="11"/>
      <c r="D217" s="11"/>
      <c r="E217" s="11"/>
      <c r="F217" s="11"/>
      <c r="G217" s="11"/>
      <c r="H217" s="11"/>
      <c r="I217" s="11"/>
      <c r="J217" s="11"/>
      <c r="K217" s="12"/>
    </row>
    <row r="220" spans="1:18" x14ac:dyDescent="0.25">
      <c r="C220" t="s">
        <v>22</v>
      </c>
    </row>
    <row r="221" spans="1:18" x14ac:dyDescent="0.25">
      <c r="C221" t="s">
        <v>23</v>
      </c>
    </row>
    <row r="222" spans="1:18" ht="45" customHeight="1" x14ac:dyDescent="0.25">
      <c r="C222" s="46" t="s">
        <v>20</v>
      </c>
      <c r="D222" s="46"/>
      <c r="E222" s="46"/>
      <c r="F222" s="46"/>
      <c r="G222" s="46"/>
      <c r="H222" s="46"/>
      <c r="I222" s="46"/>
      <c r="J222" s="46"/>
      <c r="K222" s="46"/>
      <c r="L222" s="46"/>
    </row>
  </sheetData>
  <mergeCells count="5">
    <mergeCell ref="A1:B2"/>
    <mergeCell ref="C1:E1"/>
    <mergeCell ref="F1:H1"/>
    <mergeCell ref="I1:K1"/>
    <mergeCell ref="C222:L222"/>
  </mergeCells>
  <phoneticPr fontId="8" type="noConversion"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6"/>
  <sheetViews>
    <sheetView showGridLines="0" workbookViewId="0">
      <pane xSplit="2" ySplit="2" topLeftCell="C55" activePane="bottomRight" state="frozen"/>
      <selection pane="topRight" activeCell="C1" sqref="C1"/>
      <selection pane="bottomLeft" activeCell="A3" sqref="A3"/>
      <selection pane="bottomRight" activeCell="K75" sqref="K75"/>
    </sheetView>
  </sheetViews>
  <sheetFormatPr baseColWidth="10" defaultRowHeight="15" x14ac:dyDescent="0.25"/>
  <sheetData>
    <row r="1" spans="1:11" ht="15" customHeight="1" x14ac:dyDescent="0.25">
      <c r="A1" s="39" t="s">
        <v>21</v>
      </c>
      <c r="B1" s="40"/>
      <c r="C1" s="43" t="s">
        <v>6</v>
      </c>
      <c r="D1" s="44"/>
      <c r="E1" s="45"/>
      <c r="F1" s="43" t="s">
        <v>5</v>
      </c>
      <c r="G1" s="44"/>
      <c r="H1" s="45"/>
      <c r="I1" s="43" t="s">
        <v>4</v>
      </c>
      <c r="J1" s="44"/>
      <c r="K1" s="45"/>
    </row>
    <row r="2" spans="1:11" ht="30" customHeight="1" x14ac:dyDescent="0.25">
      <c r="A2" s="41"/>
      <c r="B2" s="42"/>
      <c r="C2" s="9" t="s">
        <v>3</v>
      </c>
      <c r="D2" s="8" t="s">
        <v>2</v>
      </c>
      <c r="E2" s="7" t="s">
        <v>1</v>
      </c>
      <c r="F2" s="9" t="s">
        <v>3</v>
      </c>
      <c r="G2" s="8" t="s">
        <v>2</v>
      </c>
      <c r="H2" s="7" t="s">
        <v>1</v>
      </c>
      <c r="I2" s="9" t="s">
        <v>3</v>
      </c>
      <c r="J2" s="8" t="s">
        <v>2</v>
      </c>
      <c r="K2" s="7" t="s">
        <v>1</v>
      </c>
    </row>
    <row r="3" spans="1:11" x14ac:dyDescent="0.25">
      <c r="A3" s="18">
        <v>2004</v>
      </c>
      <c r="B3" s="19" t="s">
        <v>26</v>
      </c>
      <c r="C3" s="20">
        <f>AVERAGE('Cifras Inmobiliarias Santiago'!C3:C5)</f>
        <v>21342.666666666668</v>
      </c>
      <c r="D3" s="21">
        <f>SUM('Cifras Inmobiliarias Santiago'!D3:D5)</f>
        <v>2994</v>
      </c>
      <c r="E3" s="22">
        <f t="shared" ref="E3:E34" si="0">(C3/D3)*3</f>
        <v>21.385437541750168</v>
      </c>
      <c r="F3" s="20">
        <f>AVERAGE('Cifras Inmobiliarias Santiago'!F3:F5)</f>
        <v>8425.3333333333339</v>
      </c>
      <c r="G3" s="21">
        <f>SUM('Cifras Inmobiliarias Santiago'!G3:G5)</f>
        <v>1884</v>
      </c>
      <c r="H3" s="22">
        <f t="shared" ref="H3:H34" si="1">(F3/G3)*3</f>
        <v>13.416135881104033</v>
      </c>
      <c r="I3" s="20">
        <f>C3+F3</f>
        <v>29768</v>
      </c>
      <c r="J3" s="21">
        <f>D3+G3</f>
        <v>4878</v>
      </c>
      <c r="K3" s="22">
        <f>(I3/J3)*3</f>
        <v>18.307503075030752</v>
      </c>
    </row>
    <row r="4" spans="1:11" x14ac:dyDescent="0.25">
      <c r="A4" s="23"/>
      <c r="B4" s="24" t="s">
        <v>27</v>
      </c>
      <c r="C4" s="25">
        <f>AVERAGE('Cifras Inmobiliarias Santiago'!C6:C8)</f>
        <v>21917</v>
      </c>
      <c r="D4" s="26">
        <f>SUM('Cifras Inmobiliarias Santiago'!D6:D8)</f>
        <v>4410</v>
      </c>
      <c r="E4" s="27">
        <f t="shared" si="0"/>
        <v>14.90952380952381</v>
      </c>
      <c r="F4" s="25">
        <f>AVERAGE('Cifras Inmobiliarias Santiago'!F6:F8)</f>
        <v>8848</v>
      </c>
      <c r="G4" s="26">
        <f>SUM('Cifras Inmobiliarias Santiago'!G6:G8)</f>
        <v>2840</v>
      </c>
      <c r="H4" s="27">
        <f t="shared" si="1"/>
        <v>9.3464788732394357</v>
      </c>
      <c r="I4" s="25">
        <f t="shared" ref="I4:I54" si="2">C4+F4</f>
        <v>30765</v>
      </c>
      <c r="J4" s="26">
        <f t="shared" ref="J4:J54" si="3">D4+G4</f>
        <v>7250</v>
      </c>
      <c r="K4" s="27">
        <f t="shared" ref="K4:K54" si="4">(I4/J4)*3</f>
        <v>12.730344827586208</v>
      </c>
    </row>
    <row r="5" spans="1:11" x14ac:dyDescent="0.25">
      <c r="A5" s="23"/>
      <c r="B5" s="24" t="s">
        <v>28</v>
      </c>
      <c r="C5" s="25">
        <f>AVERAGE('Cifras Inmobiliarias Santiago'!C9:C11)</f>
        <v>21751.333333333332</v>
      </c>
      <c r="D5" s="26">
        <f>SUM('Cifras Inmobiliarias Santiago'!D9:D11)</f>
        <v>4987</v>
      </c>
      <c r="E5" s="27">
        <f t="shared" si="0"/>
        <v>13.084820533386804</v>
      </c>
      <c r="F5" s="25">
        <f>AVERAGE('Cifras Inmobiliarias Santiago'!F9:F11)</f>
        <v>9171.6666666666661</v>
      </c>
      <c r="G5" s="26">
        <f>SUM('Cifras Inmobiliarias Santiago'!G9:G11)</f>
        <v>3872</v>
      </c>
      <c r="H5" s="27">
        <f t="shared" si="1"/>
        <v>7.1061466942148765</v>
      </c>
      <c r="I5" s="25">
        <f t="shared" si="2"/>
        <v>30923</v>
      </c>
      <c r="J5" s="26">
        <f t="shared" si="3"/>
        <v>8859</v>
      </c>
      <c r="K5" s="27">
        <f t="shared" si="4"/>
        <v>10.471723670843211</v>
      </c>
    </row>
    <row r="6" spans="1:11" x14ac:dyDescent="0.25">
      <c r="A6" s="23"/>
      <c r="B6" s="28" t="s">
        <v>29</v>
      </c>
      <c r="C6" s="25">
        <f>AVERAGE('Cifras Inmobiliarias Santiago'!C12:C14)</f>
        <v>22131</v>
      </c>
      <c r="D6" s="26">
        <f>SUM('Cifras Inmobiliarias Santiago'!D12:D14)</f>
        <v>3332</v>
      </c>
      <c r="E6" s="27">
        <f t="shared" si="0"/>
        <v>19.925870348139256</v>
      </c>
      <c r="F6" s="25">
        <f>AVERAGE('Cifras Inmobiliarias Santiago'!F12:F14)</f>
        <v>7954.666666666667</v>
      </c>
      <c r="G6" s="26">
        <f>SUM('Cifras Inmobiliarias Santiago'!G12:G14)</f>
        <v>2579</v>
      </c>
      <c r="H6" s="27">
        <f t="shared" si="1"/>
        <v>9.2531989143078714</v>
      </c>
      <c r="I6" s="25">
        <f t="shared" si="2"/>
        <v>30085.666666666668</v>
      </c>
      <c r="J6" s="26">
        <f t="shared" si="3"/>
        <v>5911</v>
      </c>
      <c r="K6" s="27">
        <f t="shared" si="4"/>
        <v>15.269328370834039</v>
      </c>
    </row>
    <row r="7" spans="1:11" x14ac:dyDescent="0.25">
      <c r="A7" s="18">
        <v>2005</v>
      </c>
      <c r="B7" s="19" t="s">
        <v>26</v>
      </c>
      <c r="C7" s="20">
        <f>AVERAGE('Cifras Inmobiliarias Santiago'!C15:C17)</f>
        <v>20797.666666666668</v>
      </c>
      <c r="D7" s="21">
        <f>SUM('Cifras Inmobiliarias Santiago'!D15:D17)</f>
        <v>2896</v>
      </c>
      <c r="E7" s="22">
        <f t="shared" si="0"/>
        <v>21.544544198895029</v>
      </c>
      <c r="F7" s="20">
        <f>AVERAGE('Cifras Inmobiliarias Santiago'!F15:F17)</f>
        <v>7561</v>
      </c>
      <c r="G7" s="21">
        <f>SUM('Cifras Inmobiliarias Santiago'!G15:G17)</f>
        <v>2434</v>
      </c>
      <c r="H7" s="22">
        <f t="shared" si="1"/>
        <v>9.3192276088742805</v>
      </c>
      <c r="I7" s="20">
        <f t="shared" si="2"/>
        <v>28358.666666666668</v>
      </c>
      <c r="J7" s="21">
        <f t="shared" si="3"/>
        <v>5330</v>
      </c>
      <c r="K7" s="22">
        <f t="shared" si="4"/>
        <v>15.961726078799249</v>
      </c>
    </row>
    <row r="8" spans="1:11" x14ac:dyDescent="0.25">
      <c r="A8" s="23"/>
      <c r="B8" s="24" t="s">
        <v>27</v>
      </c>
      <c r="C8" s="25">
        <f>AVERAGE('Cifras Inmobiliarias Santiago'!C18:C20)</f>
        <v>27438.333333333332</v>
      </c>
      <c r="D8" s="26">
        <f>SUM('Cifras Inmobiliarias Santiago'!D18:D20)</f>
        <v>4599</v>
      </c>
      <c r="E8" s="27">
        <f t="shared" si="0"/>
        <v>17.898456186127419</v>
      </c>
      <c r="F8" s="25">
        <f>AVERAGE('Cifras Inmobiliarias Santiago'!F18:F20)</f>
        <v>7172</v>
      </c>
      <c r="G8" s="26">
        <f>SUM('Cifras Inmobiliarias Santiago'!G18:G20)</f>
        <v>3315</v>
      </c>
      <c r="H8" s="27">
        <f t="shared" si="1"/>
        <v>6.4904977375565611</v>
      </c>
      <c r="I8" s="25">
        <f t="shared" si="2"/>
        <v>34610.333333333328</v>
      </c>
      <c r="J8" s="26">
        <f t="shared" si="3"/>
        <v>7914</v>
      </c>
      <c r="K8" s="27">
        <f t="shared" si="4"/>
        <v>13.119914076320445</v>
      </c>
    </row>
    <row r="9" spans="1:11" x14ac:dyDescent="0.25">
      <c r="A9" s="23"/>
      <c r="B9" s="24" t="s">
        <v>28</v>
      </c>
      <c r="C9" s="25">
        <f>AVERAGE('Cifras Inmobiliarias Santiago'!C21:C23)</f>
        <v>29169.333333333332</v>
      </c>
      <c r="D9" s="26">
        <f>SUM('Cifras Inmobiliarias Santiago'!D21:D23)</f>
        <v>5794</v>
      </c>
      <c r="E9" s="27">
        <f t="shared" si="0"/>
        <v>15.103210217466344</v>
      </c>
      <c r="F9" s="25">
        <f>AVERAGE('Cifras Inmobiliarias Santiago'!F21:F23)</f>
        <v>6524.666666666667</v>
      </c>
      <c r="G9" s="26">
        <f>SUM('Cifras Inmobiliarias Santiago'!G21:G23)</f>
        <v>3591</v>
      </c>
      <c r="H9" s="27">
        <f t="shared" si="1"/>
        <v>5.4508493455861879</v>
      </c>
      <c r="I9" s="25">
        <f t="shared" si="2"/>
        <v>35694</v>
      </c>
      <c r="J9" s="26">
        <f t="shared" si="3"/>
        <v>9385</v>
      </c>
      <c r="K9" s="27">
        <f t="shared" si="4"/>
        <v>11.409909429941397</v>
      </c>
    </row>
    <row r="10" spans="1:11" x14ac:dyDescent="0.25">
      <c r="A10" s="23"/>
      <c r="B10" s="28" t="s">
        <v>29</v>
      </c>
      <c r="C10" s="25">
        <f>AVERAGE('Cifras Inmobiliarias Santiago'!C24:C26)</f>
        <v>26525.666666666668</v>
      </c>
      <c r="D10" s="26">
        <f>SUM('Cifras Inmobiliarias Santiago'!D24:D26)</f>
        <v>4302</v>
      </c>
      <c r="E10" s="27">
        <f t="shared" si="0"/>
        <v>18.497675499767553</v>
      </c>
      <c r="F10" s="25">
        <f>AVERAGE('Cifras Inmobiliarias Santiago'!F24:F26)</f>
        <v>5780</v>
      </c>
      <c r="G10" s="26">
        <f>SUM('Cifras Inmobiliarias Santiago'!G24:G26)</f>
        <v>3040</v>
      </c>
      <c r="H10" s="27">
        <f t="shared" si="1"/>
        <v>5.7039473684210531</v>
      </c>
      <c r="I10" s="25">
        <f t="shared" si="2"/>
        <v>32305.666666666668</v>
      </c>
      <c r="J10" s="26">
        <f t="shared" si="3"/>
        <v>7342</v>
      </c>
      <c r="K10" s="27">
        <f t="shared" si="4"/>
        <v>13.200354126940891</v>
      </c>
    </row>
    <row r="11" spans="1:11" x14ac:dyDescent="0.25">
      <c r="A11" s="18">
        <v>2006</v>
      </c>
      <c r="B11" s="19" t="s">
        <v>26</v>
      </c>
      <c r="C11" s="20">
        <f>AVERAGE('Cifras Inmobiliarias Santiago'!C27:C29)</f>
        <v>25967</v>
      </c>
      <c r="D11" s="21">
        <f>SUM('Cifras Inmobiliarias Santiago'!D27:D29)</f>
        <v>3503</v>
      </c>
      <c r="E11" s="22">
        <f t="shared" si="0"/>
        <v>22.23836711390237</v>
      </c>
      <c r="F11" s="20">
        <f>AVERAGE('Cifras Inmobiliarias Santiago'!F27:F29)</f>
        <v>5418.333333333333</v>
      </c>
      <c r="G11" s="21">
        <f>SUM('Cifras Inmobiliarias Santiago'!G27:G29)</f>
        <v>2958</v>
      </c>
      <c r="H11" s="22">
        <f t="shared" si="1"/>
        <v>5.4952670723461789</v>
      </c>
      <c r="I11" s="20">
        <f t="shared" si="2"/>
        <v>31385.333333333332</v>
      </c>
      <c r="J11" s="21">
        <f t="shared" si="3"/>
        <v>6461</v>
      </c>
      <c r="K11" s="22">
        <f t="shared" si="4"/>
        <v>14.572976319455194</v>
      </c>
    </row>
    <row r="12" spans="1:11" x14ac:dyDescent="0.25">
      <c r="A12" s="23"/>
      <c r="B12" s="24" t="s">
        <v>27</v>
      </c>
      <c r="C12" s="25">
        <f>AVERAGE('Cifras Inmobiliarias Santiago'!C30:C32)</f>
        <v>26975</v>
      </c>
      <c r="D12" s="26">
        <f>SUM('Cifras Inmobiliarias Santiago'!D30:D32)</f>
        <v>4653</v>
      </c>
      <c r="E12" s="27">
        <f t="shared" si="0"/>
        <v>17.392005157962604</v>
      </c>
      <c r="F12" s="25">
        <f>AVERAGE('Cifras Inmobiliarias Santiago'!F30:F32)</f>
        <v>6357.666666666667</v>
      </c>
      <c r="G12" s="26">
        <f>SUM('Cifras Inmobiliarias Santiago'!G30:G32)</f>
        <v>2950</v>
      </c>
      <c r="H12" s="27">
        <f t="shared" si="1"/>
        <v>6.4654237288135601</v>
      </c>
      <c r="I12" s="25">
        <f t="shared" si="2"/>
        <v>33332.666666666664</v>
      </c>
      <c r="J12" s="26">
        <f t="shared" si="3"/>
        <v>7603</v>
      </c>
      <c r="K12" s="27">
        <f t="shared" si="4"/>
        <v>13.152439826384322</v>
      </c>
    </row>
    <row r="13" spans="1:11" x14ac:dyDescent="0.25">
      <c r="A13" s="23"/>
      <c r="B13" s="24" t="s">
        <v>28</v>
      </c>
      <c r="C13" s="25">
        <f>AVERAGE('Cifras Inmobiliarias Santiago'!C33:C35)</f>
        <v>32391.333333333332</v>
      </c>
      <c r="D13" s="26">
        <f>SUM('Cifras Inmobiliarias Santiago'!D33:D35)</f>
        <v>5932</v>
      </c>
      <c r="E13" s="27">
        <f t="shared" si="0"/>
        <v>16.381321645313552</v>
      </c>
      <c r="F13" s="25">
        <f>AVERAGE('Cifras Inmobiliarias Santiago'!F33:F35)</f>
        <v>9358.6666666666661</v>
      </c>
      <c r="G13" s="26">
        <f>SUM('Cifras Inmobiliarias Santiago'!G33:G35)</f>
        <v>4028</v>
      </c>
      <c r="H13" s="27">
        <f t="shared" si="1"/>
        <v>6.9702085402184704</v>
      </c>
      <c r="I13" s="25">
        <f t="shared" si="2"/>
        <v>41750</v>
      </c>
      <c r="J13" s="26">
        <f t="shared" si="3"/>
        <v>9960</v>
      </c>
      <c r="K13" s="27">
        <f t="shared" si="4"/>
        <v>12.575301204819278</v>
      </c>
    </row>
    <row r="14" spans="1:11" x14ac:dyDescent="0.25">
      <c r="A14" s="23"/>
      <c r="B14" s="28" t="s">
        <v>29</v>
      </c>
      <c r="C14" s="25">
        <f>AVERAGE('Cifras Inmobiliarias Santiago'!C36:C38)</f>
        <v>29509.666666666668</v>
      </c>
      <c r="D14" s="26">
        <f>SUM('Cifras Inmobiliarias Santiago'!D36:D38)</f>
        <v>4781</v>
      </c>
      <c r="E14" s="27">
        <f t="shared" si="0"/>
        <v>18.516837481698389</v>
      </c>
      <c r="F14" s="25">
        <f>AVERAGE('Cifras Inmobiliarias Santiago'!F36:F38)</f>
        <v>9285.3333333333339</v>
      </c>
      <c r="G14" s="26">
        <f>SUM('Cifras Inmobiliarias Santiago'!G36:G38)</f>
        <v>3456</v>
      </c>
      <c r="H14" s="27">
        <f t="shared" si="1"/>
        <v>8.0601851851851869</v>
      </c>
      <c r="I14" s="25">
        <f t="shared" si="2"/>
        <v>38795</v>
      </c>
      <c r="J14" s="26">
        <f t="shared" si="3"/>
        <v>8237</v>
      </c>
      <c r="K14" s="27">
        <f t="shared" si="4"/>
        <v>14.129537452956173</v>
      </c>
    </row>
    <row r="15" spans="1:11" x14ac:dyDescent="0.25">
      <c r="A15" s="18">
        <v>2007</v>
      </c>
      <c r="B15" s="19" t="s">
        <v>26</v>
      </c>
      <c r="C15" s="20">
        <f>AVERAGE('Cifras Inmobiliarias Santiago'!C39:C41)</f>
        <v>28440.666666666668</v>
      </c>
      <c r="D15" s="21">
        <f>SUM('Cifras Inmobiliarias Santiago'!D39:D41)</f>
        <v>4391</v>
      </c>
      <c r="E15" s="22">
        <f t="shared" si="0"/>
        <v>19.431109086768391</v>
      </c>
      <c r="F15" s="20">
        <f>AVERAGE('Cifras Inmobiliarias Santiago'!F39:F41)</f>
        <v>6623</v>
      </c>
      <c r="G15" s="21">
        <f>SUM('Cifras Inmobiliarias Santiago'!G39:G41)</f>
        <v>2414</v>
      </c>
      <c r="H15" s="22">
        <f t="shared" si="1"/>
        <v>8.2307373653686824</v>
      </c>
      <c r="I15" s="20">
        <f t="shared" si="2"/>
        <v>35063.666666666672</v>
      </c>
      <c r="J15" s="21">
        <f t="shared" si="3"/>
        <v>6805</v>
      </c>
      <c r="K15" s="22">
        <f t="shared" si="4"/>
        <v>15.457898603967672</v>
      </c>
    </row>
    <row r="16" spans="1:11" x14ac:dyDescent="0.25">
      <c r="A16" s="23"/>
      <c r="B16" s="24" t="s">
        <v>27</v>
      </c>
      <c r="C16" s="25">
        <f>AVERAGE('Cifras Inmobiliarias Santiago'!C42:C44)</f>
        <v>32886</v>
      </c>
      <c r="D16" s="26">
        <f>SUM('Cifras Inmobiliarias Santiago'!D42:D44)</f>
        <v>4564</v>
      </c>
      <c r="E16" s="27">
        <f t="shared" si="0"/>
        <v>21.616564417177912</v>
      </c>
      <c r="F16" s="25">
        <f>AVERAGE('Cifras Inmobiliarias Santiago'!F42:F44)</f>
        <v>6745</v>
      </c>
      <c r="G16" s="26">
        <f>SUM('Cifras Inmobiliarias Santiago'!G42:G44)</f>
        <v>2501</v>
      </c>
      <c r="H16" s="27">
        <f t="shared" si="1"/>
        <v>8.0907636945221917</v>
      </c>
      <c r="I16" s="25">
        <f t="shared" si="2"/>
        <v>39631</v>
      </c>
      <c r="J16" s="26">
        <f t="shared" si="3"/>
        <v>7065</v>
      </c>
      <c r="K16" s="27">
        <f t="shared" si="4"/>
        <v>16.828450106157113</v>
      </c>
    </row>
    <row r="17" spans="1:11" x14ac:dyDescent="0.25">
      <c r="A17" s="23"/>
      <c r="B17" s="24" t="s">
        <v>28</v>
      </c>
      <c r="C17" s="25">
        <f>AVERAGE('Cifras Inmobiliarias Santiago'!C45:C47)</f>
        <v>39259</v>
      </c>
      <c r="D17" s="26">
        <f>SUM('Cifras Inmobiliarias Santiago'!D45:D47)</f>
        <v>5466</v>
      </c>
      <c r="E17" s="27">
        <f t="shared" si="0"/>
        <v>21.54720087815587</v>
      </c>
      <c r="F17" s="25">
        <f>AVERAGE('Cifras Inmobiliarias Santiago'!F45:F47)</f>
        <v>9454.3333333333339</v>
      </c>
      <c r="G17" s="26">
        <f>SUM('Cifras Inmobiliarias Santiago'!G45:G47)</f>
        <v>2769</v>
      </c>
      <c r="H17" s="27">
        <f t="shared" si="1"/>
        <v>10.243048031780427</v>
      </c>
      <c r="I17" s="25">
        <f t="shared" si="2"/>
        <v>48713.333333333336</v>
      </c>
      <c r="J17" s="26">
        <f t="shared" si="3"/>
        <v>8235</v>
      </c>
      <c r="K17" s="27">
        <f t="shared" si="4"/>
        <v>17.746205221615057</v>
      </c>
    </row>
    <row r="18" spans="1:11" x14ac:dyDescent="0.25">
      <c r="A18" s="23"/>
      <c r="B18" s="28" t="s">
        <v>29</v>
      </c>
      <c r="C18" s="25">
        <f>AVERAGE('Cifras Inmobiliarias Santiago'!C48:C50)</f>
        <v>39584</v>
      </c>
      <c r="D18" s="26">
        <f>SUM('Cifras Inmobiliarias Santiago'!D48:D50)</f>
        <v>4639</v>
      </c>
      <c r="E18" s="27">
        <f t="shared" si="0"/>
        <v>25.59862039232593</v>
      </c>
      <c r="F18" s="25">
        <f>AVERAGE('Cifras Inmobiliarias Santiago'!F48:F50)</f>
        <v>13231</v>
      </c>
      <c r="G18" s="26">
        <f>SUM('Cifras Inmobiliarias Santiago'!G48:G50)</f>
        <v>3744</v>
      </c>
      <c r="H18" s="27">
        <f t="shared" si="1"/>
        <v>10.601762820512821</v>
      </c>
      <c r="I18" s="25">
        <f t="shared" si="2"/>
        <v>52815</v>
      </c>
      <c r="J18" s="26">
        <f t="shared" si="3"/>
        <v>8383</v>
      </c>
      <c r="K18" s="27">
        <f t="shared" si="4"/>
        <v>18.900751520935227</v>
      </c>
    </row>
    <row r="19" spans="1:11" x14ac:dyDescent="0.25">
      <c r="A19" s="18">
        <v>2008</v>
      </c>
      <c r="B19" s="19" t="s">
        <v>26</v>
      </c>
      <c r="C19" s="20">
        <f>AVERAGE('Cifras Inmobiliarias Santiago'!C51:C53)</f>
        <v>38524.666666666664</v>
      </c>
      <c r="D19" s="21">
        <f>SUM('Cifras Inmobiliarias Santiago'!D51:D53)</f>
        <v>5026</v>
      </c>
      <c r="E19" s="22">
        <f t="shared" si="0"/>
        <v>22.995224830879426</v>
      </c>
      <c r="F19" s="20">
        <f>AVERAGE('Cifras Inmobiliarias Santiago'!F51:F53)</f>
        <v>11612.666666666666</v>
      </c>
      <c r="G19" s="21">
        <f>SUM('Cifras Inmobiliarias Santiago'!G51:G53)</f>
        <v>3259</v>
      </c>
      <c r="H19" s="22">
        <f t="shared" si="1"/>
        <v>10.689782141761276</v>
      </c>
      <c r="I19" s="20">
        <f t="shared" si="2"/>
        <v>50137.333333333328</v>
      </c>
      <c r="J19" s="21">
        <f t="shared" si="3"/>
        <v>8285</v>
      </c>
      <c r="K19" s="22">
        <f t="shared" si="4"/>
        <v>18.154737477368737</v>
      </c>
    </row>
    <row r="20" spans="1:11" x14ac:dyDescent="0.25">
      <c r="A20" s="23"/>
      <c r="B20" s="24" t="s">
        <v>27</v>
      </c>
      <c r="C20" s="25">
        <f>AVERAGE('Cifras Inmobiliarias Santiago'!C54:C56)</f>
        <v>36780.333333333336</v>
      </c>
      <c r="D20" s="26">
        <f>SUM('Cifras Inmobiliarias Santiago'!D54:D56)</f>
        <v>4003</v>
      </c>
      <c r="E20" s="27">
        <f t="shared" si="0"/>
        <v>27.564576567574321</v>
      </c>
      <c r="F20" s="25">
        <f>AVERAGE('Cifras Inmobiliarias Santiago'!F54:F56)</f>
        <v>11476.333333333334</v>
      </c>
      <c r="G20" s="26">
        <f>SUM('Cifras Inmobiliarias Santiago'!G54:G56)</f>
        <v>2222</v>
      </c>
      <c r="H20" s="27">
        <f t="shared" si="1"/>
        <v>15.494599459945995</v>
      </c>
      <c r="I20" s="25">
        <f t="shared" si="2"/>
        <v>48256.666666666672</v>
      </c>
      <c r="J20" s="26">
        <f t="shared" si="3"/>
        <v>6225</v>
      </c>
      <c r="K20" s="27">
        <f t="shared" si="4"/>
        <v>23.256224899598397</v>
      </c>
    </row>
    <row r="21" spans="1:11" x14ac:dyDescent="0.25">
      <c r="A21" s="23"/>
      <c r="B21" s="24" t="s">
        <v>28</v>
      </c>
      <c r="C21" s="25">
        <f>AVERAGE('Cifras Inmobiliarias Santiago'!C57:C59)</f>
        <v>38254.333333333336</v>
      </c>
      <c r="D21" s="26">
        <f>SUM('Cifras Inmobiliarias Santiago'!D57:D59)</f>
        <v>4585</v>
      </c>
      <c r="E21" s="27">
        <f t="shared" si="0"/>
        <v>25.03009814612868</v>
      </c>
      <c r="F21" s="25">
        <f>AVERAGE('Cifras Inmobiliarias Santiago'!F57:F59)</f>
        <v>11417</v>
      </c>
      <c r="G21" s="26">
        <f>SUM('Cifras Inmobiliarias Santiago'!G57:G59)</f>
        <v>1941</v>
      </c>
      <c r="H21" s="27">
        <f t="shared" si="1"/>
        <v>17.646058732612055</v>
      </c>
      <c r="I21" s="25">
        <f t="shared" si="2"/>
        <v>49671.333333333336</v>
      </c>
      <c r="J21" s="26">
        <f t="shared" si="3"/>
        <v>6526</v>
      </c>
      <c r="K21" s="27">
        <f t="shared" si="4"/>
        <v>22.833895188476863</v>
      </c>
    </row>
    <row r="22" spans="1:11" x14ac:dyDescent="0.25">
      <c r="A22" s="23"/>
      <c r="B22" s="28" t="s">
        <v>29</v>
      </c>
      <c r="C22" s="25">
        <f>AVERAGE('Cifras Inmobiliarias Santiago'!C60:C62)</f>
        <v>38673</v>
      </c>
      <c r="D22" s="26">
        <f>SUM('Cifras Inmobiliarias Santiago'!D60:D62)</f>
        <v>3870</v>
      </c>
      <c r="E22" s="27">
        <f t="shared" si="0"/>
        <v>29.979069767441864</v>
      </c>
      <c r="F22" s="25">
        <f>AVERAGE('Cifras Inmobiliarias Santiago'!F60:F62)</f>
        <v>11452</v>
      </c>
      <c r="G22" s="26">
        <f>SUM('Cifras Inmobiliarias Santiago'!G60:G62)</f>
        <v>1652</v>
      </c>
      <c r="H22" s="27">
        <f t="shared" si="1"/>
        <v>20.796610169491526</v>
      </c>
      <c r="I22" s="25">
        <f t="shared" si="2"/>
        <v>50125</v>
      </c>
      <c r="J22" s="26">
        <f t="shared" si="3"/>
        <v>5522</v>
      </c>
      <c r="K22" s="27">
        <f t="shared" si="4"/>
        <v>27.231981166244111</v>
      </c>
    </row>
    <row r="23" spans="1:11" x14ac:dyDescent="0.25">
      <c r="A23" s="18">
        <v>2009</v>
      </c>
      <c r="B23" s="19" t="s">
        <v>26</v>
      </c>
      <c r="C23" s="20">
        <f>AVERAGE('Cifras Inmobiliarias Santiago'!C63:C65)</f>
        <v>37411</v>
      </c>
      <c r="D23" s="21">
        <f>SUM('Cifras Inmobiliarias Santiago'!D63:D65)</f>
        <v>4284</v>
      </c>
      <c r="E23" s="22">
        <f t="shared" si="0"/>
        <v>26.198179271708682</v>
      </c>
      <c r="F23" s="20">
        <f>AVERAGE('Cifras Inmobiliarias Santiago'!F63:F65)</f>
        <v>11489.666666666666</v>
      </c>
      <c r="G23" s="21">
        <f>SUM('Cifras Inmobiliarias Santiago'!G63:G65)</f>
        <v>1830</v>
      </c>
      <c r="H23" s="22">
        <f t="shared" si="1"/>
        <v>18.83551912568306</v>
      </c>
      <c r="I23" s="20">
        <f t="shared" si="2"/>
        <v>48900.666666666664</v>
      </c>
      <c r="J23" s="21">
        <f t="shared" si="3"/>
        <v>6114</v>
      </c>
      <c r="K23" s="22">
        <f t="shared" si="4"/>
        <v>23.994438992476283</v>
      </c>
    </row>
    <row r="24" spans="1:11" x14ac:dyDescent="0.25">
      <c r="A24" s="23"/>
      <c r="B24" s="24" t="s">
        <v>27</v>
      </c>
      <c r="C24" s="25">
        <f>AVERAGE('Cifras Inmobiliarias Santiago'!C66:C68)</f>
        <v>35953.666666666664</v>
      </c>
      <c r="D24" s="26">
        <f>SUM('Cifras Inmobiliarias Santiago'!D66:D68)</f>
        <v>4867</v>
      </c>
      <c r="E24" s="27">
        <f t="shared" si="0"/>
        <v>22.161701253338812</v>
      </c>
      <c r="F24" s="25">
        <f>AVERAGE('Cifras Inmobiliarias Santiago'!F66:F68)</f>
        <v>10308</v>
      </c>
      <c r="G24" s="26">
        <f>SUM('Cifras Inmobiliarias Santiago'!G66:G68)</f>
        <v>2040</v>
      </c>
      <c r="H24" s="27">
        <f t="shared" si="1"/>
        <v>15.158823529411764</v>
      </c>
      <c r="I24" s="25">
        <f t="shared" si="2"/>
        <v>46261.666666666664</v>
      </c>
      <c r="J24" s="26">
        <f t="shared" si="3"/>
        <v>6907</v>
      </c>
      <c r="K24" s="27">
        <f t="shared" si="4"/>
        <v>20.093383523961197</v>
      </c>
    </row>
    <row r="25" spans="1:11" x14ac:dyDescent="0.25">
      <c r="A25" s="23"/>
      <c r="B25" s="24" t="s">
        <v>28</v>
      </c>
      <c r="C25" s="25">
        <f>AVERAGE('Cifras Inmobiliarias Santiago'!C69:C71)</f>
        <v>36398.333333333336</v>
      </c>
      <c r="D25" s="26">
        <f>SUM('Cifras Inmobiliarias Santiago'!D69:D71)</f>
        <v>5161</v>
      </c>
      <c r="E25" s="27">
        <f t="shared" si="0"/>
        <v>21.157721371827165</v>
      </c>
      <c r="F25" s="25">
        <f>AVERAGE('Cifras Inmobiliarias Santiago'!F69:F71)</f>
        <v>8494</v>
      </c>
      <c r="G25" s="26">
        <f>SUM('Cifras Inmobiliarias Santiago'!G69:G71)</f>
        <v>2209</v>
      </c>
      <c r="H25" s="27">
        <f t="shared" si="1"/>
        <v>11.535536441828881</v>
      </c>
      <c r="I25" s="25">
        <f t="shared" si="2"/>
        <v>44892.333333333336</v>
      </c>
      <c r="J25" s="26">
        <f t="shared" si="3"/>
        <v>7370</v>
      </c>
      <c r="K25" s="27">
        <f t="shared" si="4"/>
        <v>18.273677069199458</v>
      </c>
    </row>
    <row r="26" spans="1:11" x14ac:dyDescent="0.25">
      <c r="A26" s="23"/>
      <c r="B26" s="28" t="s">
        <v>29</v>
      </c>
      <c r="C26" s="25">
        <f>AVERAGE('Cifras Inmobiliarias Santiago'!C72:C74)</f>
        <v>36525.333333333336</v>
      </c>
      <c r="D26" s="26">
        <f>SUM('Cifras Inmobiliarias Santiago'!D72:D74)</f>
        <v>4761</v>
      </c>
      <c r="E26" s="27">
        <f t="shared" si="0"/>
        <v>23.01533291325352</v>
      </c>
      <c r="F26" s="25">
        <f>AVERAGE('Cifras Inmobiliarias Santiago'!F72:F74)</f>
        <v>6670.666666666667</v>
      </c>
      <c r="G26" s="26">
        <f>SUM('Cifras Inmobiliarias Santiago'!G72:G74)</f>
        <v>1979</v>
      </c>
      <c r="H26" s="27">
        <f t="shared" si="1"/>
        <v>10.112177867609905</v>
      </c>
      <c r="I26" s="25">
        <f t="shared" si="2"/>
        <v>43196</v>
      </c>
      <c r="J26" s="26">
        <f t="shared" si="3"/>
        <v>6740</v>
      </c>
      <c r="K26" s="27">
        <f t="shared" si="4"/>
        <v>19.226706231454006</v>
      </c>
    </row>
    <row r="27" spans="1:11" x14ac:dyDescent="0.25">
      <c r="A27" s="18">
        <v>2010</v>
      </c>
      <c r="B27" s="19" t="s">
        <v>26</v>
      </c>
      <c r="C27" s="20">
        <f>AVERAGE('Cifras Inmobiliarias Santiago'!C75:C77)</f>
        <v>33878.666666666664</v>
      </c>
      <c r="D27" s="21">
        <f>SUM('Cifras Inmobiliarias Santiago'!D75:D77)</f>
        <v>3094</v>
      </c>
      <c r="E27" s="22">
        <f t="shared" si="0"/>
        <v>32.849385908209435</v>
      </c>
      <c r="F27" s="20">
        <f>AVERAGE('Cifras Inmobiliarias Santiago'!F75:F77)</f>
        <v>6399.666666666667</v>
      </c>
      <c r="G27" s="21">
        <f>SUM('Cifras Inmobiliarias Santiago'!G75:G77)</f>
        <v>1684</v>
      </c>
      <c r="H27" s="22">
        <f t="shared" si="1"/>
        <v>11.400831353919241</v>
      </c>
      <c r="I27" s="20">
        <f t="shared" si="2"/>
        <v>40278.333333333328</v>
      </c>
      <c r="J27" s="21">
        <f t="shared" si="3"/>
        <v>4778</v>
      </c>
      <c r="K27" s="22">
        <f t="shared" si="4"/>
        <v>25.289870238593551</v>
      </c>
    </row>
    <row r="28" spans="1:11" x14ac:dyDescent="0.25">
      <c r="A28" s="23"/>
      <c r="B28" s="24" t="s">
        <v>27</v>
      </c>
      <c r="C28" s="25">
        <f>AVERAGE('Cifras Inmobiliarias Santiago'!C78:C80)</f>
        <v>34528</v>
      </c>
      <c r="D28" s="26">
        <f>SUM('Cifras Inmobiliarias Santiago'!D78:D80)</f>
        <v>3466</v>
      </c>
      <c r="E28" s="27">
        <f t="shared" si="0"/>
        <v>29.885747259088284</v>
      </c>
      <c r="F28" s="25">
        <f>AVERAGE('Cifras Inmobiliarias Santiago'!F78:F80)</f>
        <v>5787</v>
      </c>
      <c r="G28" s="26">
        <f>SUM('Cifras Inmobiliarias Santiago'!G78:G80)</f>
        <v>1632</v>
      </c>
      <c r="H28" s="27">
        <f t="shared" si="1"/>
        <v>10.637867647058822</v>
      </c>
      <c r="I28" s="25">
        <f t="shared" si="2"/>
        <v>40315</v>
      </c>
      <c r="J28" s="26">
        <f t="shared" si="3"/>
        <v>5098</v>
      </c>
      <c r="K28" s="27">
        <f t="shared" si="4"/>
        <v>23.72400941545704</v>
      </c>
    </row>
    <row r="29" spans="1:11" x14ac:dyDescent="0.25">
      <c r="A29" s="23"/>
      <c r="B29" s="24" t="s">
        <v>28</v>
      </c>
      <c r="C29" s="25">
        <f>AVERAGE('Cifras Inmobiliarias Santiago'!C81:C83)</f>
        <v>31979</v>
      </c>
      <c r="D29" s="26">
        <f>SUM('Cifras Inmobiliarias Santiago'!D81:D83)</f>
        <v>4815</v>
      </c>
      <c r="E29" s="27">
        <f t="shared" si="0"/>
        <v>19.924610591900311</v>
      </c>
      <c r="F29" s="25">
        <f>AVERAGE('Cifras Inmobiliarias Santiago'!F81:F83)</f>
        <v>5227.333333333333</v>
      </c>
      <c r="G29" s="26">
        <f>SUM('Cifras Inmobiliarias Santiago'!G81:G83)</f>
        <v>1909</v>
      </c>
      <c r="H29" s="27">
        <f t="shared" si="1"/>
        <v>8.214772132006285</v>
      </c>
      <c r="I29" s="25">
        <f t="shared" si="2"/>
        <v>37206.333333333336</v>
      </c>
      <c r="J29" s="26">
        <f t="shared" si="3"/>
        <v>6724</v>
      </c>
      <c r="K29" s="27">
        <f t="shared" si="4"/>
        <v>16.600089232599643</v>
      </c>
    </row>
    <row r="30" spans="1:11" x14ac:dyDescent="0.25">
      <c r="A30" s="23"/>
      <c r="B30" s="28" t="s">
        <v>29</v>
      </c>
      <c r="C30" s="25">
        <f>AVERAGE('Cifras Inmobiliarias Santiago'!C84:C86)</f>
        <v>30351.333333333332</v>
      </c>
      <c r="D30" s="26">
        <f>SUM('Cifras Inmobiliarias Santiago'!D84:D86)</f>
        <v>4888</v>
      </c>
      <c r="E30" s="27">
        <f t="shared" si="0"/>
        <v>18.628068739770868</v>
      </c>
      <c r="F30" s="25">
        <f>AVERAGE('Cifras Inmobiliarias Santiago'!F84:F86)</f>
        <v>4809</v>
      </c>
      <c r="G30" s="26">
        <f>SUM('Cifras Inmobiliarias Santiago'!G84:G86)</f>
        <v>2110</v>
      </c>
      <c r="H30" s="27">
        <f t="shared" si="1"/>
        <v>6.8374407582938383</v>
      </c>
      <c r="I30" s="25">
        <f t="shared" si="2"/>
        <v>35160.333333333328</v>
      </c>
      <c r="J30" s="26">
        <f t="shared" si="3"/>
        <v>6998</v>
      </c>
      <c r="K30" s="27">
        <f t="shared" si="4"/>
        <v>15.073020863103743</v>
      </c>
    </row>
    <row r="31" spans="1:11" x14ac:dyDescent="0.25">
      <c r="A31" s="18">
        <v>2011</v>
      </c>
      <c r="B31" s="19" t="s">
        <v>26</v>
      </c>
      <c r="C31" s="20">
        <f>AVERAGE('Cifras Inmobiliarias Santiago'!C87:C89)</f>
        <v>31166.333333333332</v>
      </c>
      <c r="D31" s="21">
        <f>SUM('Cifras Inmobiliarias Santiago'!D87:D89)</f>
        <v>3986</v>
      </c>
      <c r="E31" s="22">
        <f t="shared" si="0"/>
        <v>23.4568489713999</v>
      </c>
      <c r="F31" s="20">
        <f>AVERAGE('Cifras Inmobiliarias Santiago'!F87:F89)</f>
        <v>6186</v>
      </c>
      <c r="G31" s="21">
        <f>SUM('Cifras Inmobiliarias Santiago'!G87:G89)</f>
        <v>1840</v>
      </c>
      <c r="H31" s="22">
        <f t="shared" si="1"/>
        <v>10.08586956521739</v>
      </c>
      <c r="I31" s="20">
        <f t="shared" si="2"/>
        <v>37352.333333333328</v>
      </c>
      <c r="J31" s="21">
        <f t="shared" si="3"/>
        <v>5826</v>
      </c>
      <c r="K31" s="22">
        <f t="shared" si="4"/>
        <v>19.233951253003774</v>
      </c>
    </row>
    <row r="32" spans="1:11" x14ac:dyDescent="0.25">
      <c r="A32" s="23"/>
      <c r="B32" s="24" t="s">
        <v>27</v>
      </c>
      <c r="C32" s="25">
        <f>AVERAGE('Cifras Inmobiliarias Santiago'!C90:C92)</f>
        <v>31419</v>
      </c>
      <c r="D32" s="26">
        <f>SUM('Cifras Inmobiliarias Santiago'!D90:D92)</f>
        <v>4966</v>
      </c>
      <c r="E32" s="27">
        <f t="shared" si="0"/>
        <v>18.980467176802257</v>
      </c>
      <c r="F32" s="25">
        <f>AVERAGE('Cifras Inmobiliarias Santiago'!F90:F92)</f>
        <v>6682.333333333333</v>
      </c>
      <c r="G32" s="26">
        <f>SUM('Cifras Inmobiliarias Santiago'!G90:G92)</f>
        <v>2759</v>
      </c>
      <c r="H32" s="27">
        <f t="shared" si="1"/>
        <v>7.2660384197172885</v>
      </c>
      <c r="I32" s="25">
        <f t="shared" si="2"/>
        <v>38101.333333333336</v>
      </c>
      <c r="J32" s="26">
        <f t="shared" si="3"/>
        <v>7725</v>
      </c>
      <c r="K32" s="27">
        <f t="shared" si="4"/>
        <v>14.796634304207121</v>
      </c>
    </row>
    <row r="33" spans="1:11" x14ac:dyDescent="0.25">
      <c r="A33" s="23"/>
      <c r="B33" s="24" t="s">
        <v>28</v>
      </c>
      <c r="C33" s="25">
        <f>AVERAGE('Cifras Inmobiliarias Santiago'!C93:C95)</f>
        <v>34669.666666666664</v>
      </c>
      <c r="D33" s="26">
        <f>SUM('Cifras Inmobiliarias Santiago'!D93:D95)</f>
        <v>4816</v>
      </c>
      <c r="E33" s="27">
        <f t="shared" si="0"/>
        <v>21.596553156146179</v>
      </c>
      <c r="F33" s="25">
        <f>AVERAGE('Cifras Inmobiliarias Santiago'!F93:F95)</f>
        <v>7689</v>
      </c>
      <c r="G33" s="26">
        <f>SUM('Cifras Inmobiliarias Santiago'!G93:G95)</f>
        <v>3214</v>
      </c>
      <c r="H33" s="27">
        <f t="shared" si="1"/>
        <v>7.1770379589296827</v>
      </c>
      <c r="I33" s="25">
        <f t="shared" si="2"/>
        <v>42358.666666666664</v>
      </c>
      <c r="J33" s="26">
        <f t="shared" si="3"/>
        <v>8030</v>
      </c>
      <c r="K33" s="27">
        <f t="shared" si="4"/>
        <v>15.825155666251558</v>
      </c>
    </row>
    <row r="34" spans="1:11" x14ac:dyDescent="0.25">
      <c r="A34" s="23"/>
      <c r="B34" s="28" t="s">
        <v>29</v>
      </c>
      <c r="C34" s="25">
        <f>AVERAGE('Cifras Inmobiliarias Santiago'!C96:C98)</f>
        <v>37644</v>
      </c>
      <c r="D34" s="26">
        <f>SUM('Cifras Inmobiliarias Santiago'!D96:D98)</f>
        <v>5513</v>
      </c>
      <c r="E34" s="27">
        <f t="shared" si="0"/>
        <v>20.484672592055141</v>
      </c>
      <c r="F34" s="25">
        <f>AVERAGE('Cifras Inmobiliarias Santiago'!F96:F98)</f>
        <v>7815</v>
      </c>
      <c r="G34" s="26">
        <f>SUM('Cifras Inmobiliarias Santiago'!G96:G98)</f>
        <v>3079</v>
      </c>
      <c r="H34" s="27">
        <f t="shared" si="1"/>
        <v>7.6144852224748298</v>
      </c>
      <c r="I34" s="25">
        <f t="shared" si="2"/>
        <v>45459</v>
      </c>
      <c r="J34" s="26">
        <f t="shared" si="3"/>
        <v>8592</v>
      </c>
      <c r="K34" s="27">
        <f t="shared" si="4"/>
        <v>15.872555865921788</v>
      </c>
    </row>
    <row r="35" spans="1:11" x14ac:dyDescent="0.25">
      <c r="A35" s="18">
        <v>2012</v>
      </c>
      <c r="B35" s="19" t="s">
        <v>26</v>
      </c>
      <c r="C35" s="20">
        <f>AVERAGE('Cifras Inmobiliarias Santiago'!C99:C101)</f>
        <v>35425</v>
      </c>
      <c r="D35" s="21">
        <f>SUM('Cifras Inmobiliarias Santiago'!D99:D101)</f>
        <v>4654</v>
      </c>
      <c r="E35" s="22">
        <f t="shared" ref="E35:E54" si="5">(C35/D35)*3</f>
        <v>22.835195530726256</v>
      </c>
      <c r="F35" s="20">
        <f>AVERAGE('Cifras Inmobiliarias Santiago'!F99:F101)</f>
        <v>8201.6666666666661</v>
      </c>
      <c r="G35" s="21">
        <f>SUM('Cifras Inmobiliarias Santiago'!G99:G101)</f>
        <v>2600</v>
      </c>
      <c r="H35" s="22">
        <f t="shared" ref="H35:H54" si="6">(F35/G35)*3</f>
        <v>9.4634615384615373</v>
      </c>
      <c r="I35" s="20">
        <f t="shared" si="2"/>
        <v>43626.666666666664</v>
      </c>
      <c r="J35" s="21">
        <f t="shared" si="3"/>
        <v>7254</v>
      </c>
      <c r="K35" s="22">
        <f t="shared" si="4"/>
        <v>18.042459332781913</v>
      </c>
    </row>
    <row r="36" spans="1:11" x14ac:dyDescent="0.25">
      <c r="A36" s="23"/>
      <c r="B36" s="24" t="s">
        <v>27</v>
      </c>
      <c r="C36" s="25">
        <f>AVERAGE('Cifras Inmobiliarias Santiago'!C102:C104)</f>
        <v>35177.333333333336</v>
      </c>
      <c r="D36" s="26">
        <f>SUM('Cifras Inmobiliarias Santiago'!D102:D104)</f>
        <v>6746</v>
      </c>
      <c r="E36" s="27">
        <f t="shared" si="5"/>
        <v>15.643640675956124</v>
      </c>
      <c r="F36" s="25">
        <f>AVERAGE('Cifras Inmobiliarias Santiago'!F102:F104)</f>
        <v>7699.333333333333</v>
      </c>
      <c r="G36" s="26">
        <f>SUM('Cifras Inmobiliarias Santiago'!G102:G104)</f>
        <v>3663</v>
      </c>
      <c r="H36" s="27">
        <f t="shared" si="6"/>
        <v>6.3057603057603053</v>
      </c>
      <c r="I36" s="25">
        <f t="shared" si="2"/>
        <v>42876.666666666672</v>
      </c>
      <c r="J36" s="26">
        <f t="shared" si="3"/>
        <v>10409</v>
      </c>
      <c r="K36" s="27">
        <f t="shared" si="4"/>
        <v>12.357575175329044</v>
      </c>
    </row>
    <row r="37" spans="1:11" x14ac:dyDescent="0.25">
      <c r="A37" s="23"/>
      <c r="B37" s="24" t="s">
        <v>28</v>
      </c>
      <c r="C37" s="25">
        <f>AVERAGE('Cifras Inmobiliarias Santiago'!C105:C107)</f>
        <v>32408.333333333332</v>
      </c>
      <c r="D37" s="26">
        <f>SUM('Cifras Inmobiliarias Santiago'!D105:D107)</f>
        <v>7131</v>
      </c>
      <c r="E37" s="27">
        <f t="shared" si="5"/>
        <v>13.634132660215958</v>
      </c>
      <c r="F37" s="25">
        <f>AVERAGE('Cifras Inmobiliarias Santiago'!F105:F107)</f>
        <v>7174.666666666667</v>
      </c>
      <c r="G37" s="26">
        <f>SUM('Cifras Inmobiliarias Santiago'!G105:G107)</f>
        <v>3659</v>
      </c>
      <c r="H37" s="27">
        <f t="shared" si="6"/>
        <v>5.8824815523367038</v>
      </c>
      <c r="I37" s="25">
        <f t="shared" si="2"/>
        <v>39583</v>
      </c>
      <c r="J37" s="26">
        <f t="shared" si="3"/>
        <v>10790</v>
      </c>
      <c r="K37" s="27">
        <f t="shared" si="4"/>
        <v>11.005468025949954</v>
      </c>
    </row>
    <row r="38" spans="1:11" x14ac:dyDescent="0.25">
      <c r="A38" s="23"/>
      <c r="B38" s="28" t="s">
        <v>29</v>
      </c>
      <c r="C38" s="25">
        <f>AVERAGE('Cifras Inmobiliarias Santiago'!C108:C110)</f>
        <v>29255.666666666668</v>
      </c>
      <c r="D38" s="26">
        <f>SUM('Cifras Inmobiliarias Santiago'!D108:D110)</f>
        <v>5558</v>
      </c>
      <c r="E38" s="27">
        <f t="shared" si="5"/>
        <v>15.791111910759266</v>
      </c>
      <c r="F38" s="25">
        <f>AVERAGE('Cifras Inmobiliarias Santiago'!F108:F110)</f>
        <v>7802</v>
      </c>
      <c r="G38" s="26">
        <f>SUM('Cifras Inmobiliarias Santiago'!G108:G110)</f>
        <v>3095</v>
      </c>
      <c r="H38" s="27">
        <f t="shared" si="6"/>
        <v>7.5625201938610669</v>
      </c>
      <c r="I38" s="25">
        <f t="shared" si="2"/>
        <v>37057.666666666672</v>
      </c>
      <c r="J38" s="26">
        <f t="shared" si="3"/>
        <v>8653</v>
      </c>
      <c r="K38" s="27">
        <f t="shared" si="4"/>
        <v>12.847914018259566</v>
      </c>
    </row>
    <row r="39" spans="1:11" x14ac:dyDescent="0.25">
      <c r="A39" s="18">
        <v>2013</v>
      </c>
      <c r="B39" s="19" t="s">
        <v>26</v>
      </c>
      <c r="C39" s="20">
        <f>AVERAGE('Cifras Inmobiliarias Santiago'!C111:C113)</f>
        <v>31096.666666666668</v>
      </c>
      <c r="D39" s="21">
        <f>SUM('Cifras Inmobiliarias Santiago'!D111:D113)</f>
        <v>5120</v>
      </c>
      <c r="E39" s="22">
        <f t="shared" si="5"/>
        <v>18.220703125</v>
      </c>
      <c r="F39" s="20">
        <f>AVERAGE('Cifras Inmobiliarias Santiago'!F111:F113)</f>
        <v>7224</v>
      </c>
      <c r="G39" s="21">
        <f>SUM('Cifras Inmobiliarias Santiago'!G111:G113)</f>
        <v>2521</v>
      </c>
      <c r="H39" s="22">
        <f t="shared" si="6"/>
        <v>8.596588655295518</v>
      </c>
      <c r="I39" s="20">
        <f t="shared" si="2"/>
        <v>38320.666666666672</v>
      </c>
      <c r="J39" s="21">
        <f t="shared" si="3"/>
        <v>7641</v>
      </c>
      <c r="K39" s="22">
        <f t="shared" si="4"/>
        <v>15.045412904070151</v>
      </c>
    </row>
    <row r="40" spans="1:11" x14ac:dyDescent="0.25">
      <c r="A40" s="23"/>
      <c r="B40" s="24" t="s">
        <v>27</v>
      </c>
      <c r="C40" s="25">
        <f>AVERAGE('Cifras Inmobiliarias Santiago'!C114:C116)</f>
        <v>35318.333333333336</v>
      </c>
      <c r="D40" s="26">
        <f>SUM('Cifras Inmobiliarias Santiago'!D114:D116)</f>
        <v>6959</v>
      </c>
      <c r="E40" s="27">
        <f t="shared" si="5"/>
        <v>15.225607127460842</v>
      </c>
      <c r="F40" s="25">
        <f>AVERAGE('Cifras Inmobiliarias Santiago'!F114:F116)</f>
        <v>7515.666666666667</v>
      </c>
      <c r="G40" s="26">
        <f>SUM('Cifras Inmobiliarias Santiago'!G114:G116)</f>
        <v>2997</v>
      </c>
      <c r="H40" s="27">
        <f t="shared" si="6"/>
        <v>7.5231898565231896</v>
      </c>
      <c r="I40" s="25">
        <f t="shared" si="2"/>
        <v>42834</v>
      </c>
      <c r="J40" s="26">
        <f t="shared" si="3"/>
        <v>9956</v>
      </c>
      <c r="K40" s="27">
        <f t="shared" si="4"/>
        <v>12.906990759341101</v>
      </c>
    </row>
    <row r="41" spans="1:11" x14ac:dyDescent="0.25">
      <c r="A41" s="23"/>
      <c r="B41" s="24" t="s">
        <v>28</v>
      </c>
      <c r="C41" s="25">
        <f>AVERAGE('Cifras Inmobiliarias Santiago'!C117:C119)</f>
        <v>33475</v>
      </c>
      <c r="D41" s="26">
        <f>SUM('Cifras Inmobiliarias Santiago'!D117:D119)</f>
        <v>6884</v>
      </c>
      <c r="E41" s="27">
        <f t="shared" si="5"/>
        <v>14.588175479372456</v>
      </c>
      <c r="F41" s="25">
        <f>AVERAGE('Cifras Inmobiliarias Santiago'!F117:F119)</f>
        <v>8258</v>
      </c>
      <c r="G41" s="26">
        <f>SUM('Cifras Inmobiliarias Santiago'!G117:G119)</f>
        <v>2900</v>
      </c>
      <c r="H41" s="27">
        <f t="shared" si="6"/>
        <v>8.5427586206896553</v>
      </c>
      <c r="I41" s="25">
        <f t="shared" si="2"/>
        <v>41733</v>
      </c>
      <c r="J41" s="26">
        <f t="shared" si="3"/>
        <v>9784</v>
      </c>
      <c r="K41" s="27">
        <f t="shared" si="4"/>
        <v>12.796300081766148</v>
      </c>
    </row>
    <row r="42" spans="1:11" x14ac:dyDescent="0.25">
      <c r="A42" s="23"/>
      <c r="B42" s="28" t="s">
        <v>29</v>
      </c>
      <c r="C42" s="25">
        <f>AVERAGE('Cifras Inmobiliarias Santiago'!C120:C122)</f>
        <v>31492.666666666668</v>
      </c>
      <c r="D42" s="26">
        <f>SUM('Cifras Inmobiliarias Santiago'!D120:D122)</f>
        <v>7480</v>
      </c>
      <c r="E42" s="27">
        <f t="shared" si="5"/>
        <v>12.630748663101603</v>
      </c>
      <c r="F42" s="25">
        <f>AVERAGE('Cifras Inmobiliarias Santiago'!F120:F122)</f>
        <v>8514.3333333333339</v>
      </c>
      <c r="G42" s="26">
        <f>SUM('Cifras Inmobiliarias Santiago'!G120:G122)</f>
        <v>2331</v>
      </c>
      <c r="H42" s="27">
        <f t="shared" si="6"/>
        <v>10.957957957957959</v>
      </c>
      <c r="I42" s="25">
        <f t="shared" si="2"/>
        <v>40007</v>
      </c>
      <c r="J42" s="26">
        <f t="shared" si="3"/>
        <v>9811</v>
      </c>
      <c r="K42" s="27">
        <f t="shared" si="4"/>
        <v>12.233309550504536</v>
      </c>
    </row>
    <row r="43" spans="1:11" x14ac:dyDescent="0.25">
      <c r="A43" s="18">
        <v>2014</v>
      </c>
      <c r="B43" s="19" t="s">
        <v>26</v>
      </c>
      <c r="C43" s="20">
        <f>AVERAGE('Cifras Inmobiliarias Santiago'!C123:C125)</f>
        <v>28757</v>
      </c>
      <c r="D43" s="21">
        <f>SUM('Cifras Inmobiliarias Santiago'!D123:D125)</f>
        <v>6029</v>
      </c>
      <c r="E43" s="22">
        <f t="shared" si="5"/>
        <v>14.309338198706254</v>
      </c>
      <c r="F43" s="20">
        <f>AVERAGE('Cifras Inmobiliarias Santiago'!F123:F125)</f>
        <v>7885.333333333333</v>
      </c>
      <c r="G43" s="21">
        <f>SUM('Cifras Inmobiliarias Santiago'!G123:G125)</f>
        <v>2117</v>
      </c>
      <c r="H43" s="22">
        <f t="shared" si="6"/>
        <v>11.174303259329239</v>
      </c>
      <c r="I43" s="20">
        <f t="shared" si="2"/>
        <v>36642.333333333336</v>
      </c>
      <c r="J43" s="21">
        <f t="shared" si="3"/>
        <v>8146</v>
      </c>
      <c r="K43" s="22">
        <f t="shared" si="4"/>
        <v>13.494598575988217</v>
      </c>
    </row>
    <row r="44" spans="1:11" x14ac:dyDescent="0.25">
      <c r="A44" s="23"/>
      <c r="B44" s="24" t="s">
        <v>27</v>
      </c>
      <c r="C44" s="25">
        <f>AVERAGE('Cifras Inmobiliarias Santiago'!C126:C128)</f>
        <v>30541.666666666668</v>
      </c>
      <c r="D44" s="26">
        <f>SUM('Cifras Inmobiliarias Santiago'!D126:D128)</f>
        <v>6768</v>
      </c>
      <c r="E44" s="27">
        <f t="shared" si="5"/>
        <v>13.537972813238772</v>
      </c>
      <c r="F44" s="25">
        <f>AVERAGE('Cifras Inmobiliarias Santiago'!F126:F128)</f>
        <v>7393</v>
      </c>
      <c r="G44" s="26">
        <f>SUM('Cifras Inmobiliarias Santiago'!G126:G128)</f>
        <v>2613</v>
      </c>
      <c r="H44" s="27">
        <f t="shared" si="6"/>
        <v>8.4879448909299651</v>
      </c>
      <c r="I44" s="25">
        <f t="shared" si="2"/>
        <v>37934.666666666672</v>
      </c>
      <c r="J44" s="26">
        <f t="shared" si="3"/>
        <v>9381</v>
      </c>
      <c r="K44" s="27">
        <f t="shared" si="4"/>
        <v>12.131329282592475</v>
      </c>
    </row>
    <row r="45" spans="1:11" x14ac:dyDescent="0.25">
      <c r="A45" s="23"/>
      <c r="B45" s="24" t="s">
        <v>28</v>
      </c>
      <c r="C45" s="25">
        <f>AVERAGE('Cifras Inmobiliarias Santiago'!C129:C131)</f>
        <v>31874.333333333332</v>
      </c>
      <c r="D45" s="26">
        <f>SUM('Cifras Inmobiliarias Santiago'!D129:D131)</f>
        <v>5987</v>
      </c>
      <c r="E45" s="27">
        <f t="shared" si="5"/>
        <v>15.97177217304159</v>
      </c>
      <c r="F45" s="25">
        <f>AVERAGE('Cifras Inmobiliarias Santiago'!F129:F131)</f>
        <v>7038.666666666667</v>
      </c>
      <c r="G45" s="26">
        <f>SUM('Cifras Inmobiliarias Santiago'!G129:G131)</f>
        <v>2430</v>
      </c>
      <c r="H45" s="27">
        <f t="shared" si="6"/>
        <v>8.6897119341563798</v>
      </c>
      <c r="I45" s="25">
        <f t="shared" si="2"/>
        <v>38913</v>
      </c>
      <c r="J45" s="26">
        <f t="shared" si="3"/>
        <v>8417</v>
      </c>
      <c r="K45" s="27">
        <f t="shared" si="4"/>
        <v>13.869430913627184</v>
      </c>
    </row>
    <row r="46" spans="1:11" x14ac:dyDescent="0.25">
      <c r="A46" s="23"/>
      <c r="B46" s="28" t="s">
        <v>29</v>
      </c>
      <c r="C46" s="25">
        <f>AVERAGE('Cifras Inmobiliarias Santiago'!C132:C134)</f>
        <v>34606.333333333336</v>
      </c>
      <c r="D46" s="26">
        <f>SUM('Cifras Inmobiliarias Santiago'!D132:D134)</f>
        <v>6365</v>
      </c>
      <c r="E46" s="27">
        <f t="shared" si="5"/>
        <v>16.310919088766692</v>
      </c>
      <c r="F46" s="25">
        <f>AVERAGE('Cifras Inmobiliarias Santiago'!F132:F134)</f>
        <v>6705.333333333333</v>
      </c>
      <c r="G46" s="26">
        <f>SUM('Cifras Inmobiliarias Santiago'!G132:G134)</f>
        <v>2380</v>
      </c>
      <c r="H46" s="27">
        <f t="shared" si="6"/>
        <v>8.4521008403361328</v>
      </c>
      <c r="I46" s="25">
        <f t="shared" si="2"/>
        <v>41311.666666666672</v>
      </c>
      <c r="J46" s="26">
        <f t="shared" si="3"/>
        <v>8745</v>
      </c>
      <c r="K46" s="27">
        <f t="shared" si="4"/>
        <v>14.172098341909663</v>
      </c>
    </row>
    <row r="47" spans="1:11" x14ac:dyDescent="0.25">
      <c r="A47" s="18">
        <v>2015</v>
      </c>
      <c r="B47" s="19" t="s">
        <v>26</v>
      </c>
      <c r="C47" s="20">
        <f>AVERAGE('Cifras Inmobiliarias Santiago'!C135:C137)</f>
        <v>36067.666666666664</v>
      </c>
      <c r="D47" s="21">
        <f>SUM('Cifras Inmobiliarias Santiago'!D135:D137)</f>
        <v>6457</v>
      </c>
      <c r="E47" s="22">
        <f t="shared" si="5"/>
        <v>16.75747251045377</v>
      </c>
      <c r="F47" s="20">
        <f>AVERAGE('Cifras Inmobiliarias Santiago'!F135:F137)</f>
        <v>7298.666666666667</v>
      </c>
      <c r="G47" s="21">
        <f>SUM('Cifras Inmobiliarias Santiago'!G135:G137)</f>
        <v>2104</v>
      </c>
      <c r="H47" s="22">
        <f t="shared" si="6"/>
        <v>10.406844106463879</v>
      </c>
      <c r="I47" s="20">
        <f t="shared" si="2"/>
        <v>43366.333333333328</v>
      </c>
      <c r="J47" s="21">
        <f t="shared" si="3"/>
        <v>8561</v>
      </c>
      <c r="K47" s="22">
        <f t="shared" si="4"/>
        <v>15.196705992290617</v>
      </c>
    </row>
    <row r="48" spans="1:11" x14ac:dyDescent="0.25">
      <c r="A48" s="23"/>
      <c r="B48" s="24" t="s">
        <v>27</v>
      </c>
      <c r="C48" s="25">
        <f>AVERAGE('Cifras Inmobiliarias Santiago'!C138:C140)</f>
        <v>35647.666666666664</v>
      </c>
      <c r="D48" s="26">
        <f>SUM('Cifras Inmobiliarias Santiago'!D138:D140)</f>
        <v>8270</v>
      </c>
      <c r="E48" s="27">
        <f t="shared" si="5"/>
        <v>12.931438935912936</v>
      </c>
      <c r="F48" s="25">
        <f>AVERAGE('Cifras Inmobiliarias Santiago'!F138:F140)</f>
        <v>8019.666666666667</v>
      </c>
      <c r="G48" s="26">
        <f>SUM('Cifras Inmobiliarias Santiago'!G138:G140)</f>
        <v>2635</v>
      </c>
      <c r="H48" s="27">
        <f t="shared" si="6"/>
        <v>9.1305502846299813</v>
      </c>
      <c r="I48" s="25">
        <f t="shared" si="2"/>
        <v>43667.333333333328</v>
      </c>
      <c r="J48" s="26">
        <f t="shared" si="3"/>
        <v>10905</v>
      </c>
      <c r="K48" s="27">
        <f t="shared" si="4"/>
        <v>12.013021549747821</v>
      </c>
    </row>
    <row r="49" spans="1:11" x14ac:dyDescent="0.25">
      <c r="A49" s="23"/>
      <c r="B49" s="24" t="s">
        <v>28</v>
      </c>
      <c r="C49" s="25">
        <f>AVERAGE('Cifras Inmobiliarias Santiago'!C141:C143)</f>
        <v>41046.666666666664</v>
      </c>
      <c r="D49" s="26">
        <f>SUM('Cifras Inmobiliarias Santiago'!D141:D143)</f>
        <v>9868</v>
      </c>
      <c r="E49" s="27">
        <f t="shared" si="5"/>
        <v>12.478719092014593</v>
      </c>
      <c r="F49" s="25">
        <f>AVERAGE('Cifras Inmobiliarias Santiago'!F141:F143)</f>
        <v>7232.333333333333</v>
      </c>
      <c r="G49" s="26">
        <f>SUM('Cifras Inmobiliarias Santiago'!G141:G143)</f>
        <v>2387</v>
      </c>
      <c r="H49" s="27">
        <f t="shared" si="6"/>
        <v>9.0896522832006692</v>
      </c>
      <c r="I49" s="25">
        <f t="shared" si="2"/>
        <v>48279</v>
      </c>
      <c r="J49" s="26">
        <f t="shared" si="3"/>
        <v>12255</v>
      </c>
      <c r="K49" s="27">
        <f t="shared" si="4"/>
        <v>11.81860465116279</v>
      </c>
    </row>
    <row r="50" spans="1:11" x14ac:dyDescent="0.25">
      <c r="A50" s="23"/>
      <c r="B50" s="28" t="s">
        <v>29</v>
      </c>
      <c r="C50" s="25">
        <f>AVERAGE('Cifras Inmobiliarias Santiago'!C144:C146)</f>
        <v>42630.333333333336</v>
      </c>
      <c r="D50" s="26">
        <f>SUM('Cifras Inmobiliarias Santiago'!D144:D146)</f>
        <v>10030</v>
      </c>
      <c r="E50" s="27">
        <f t="shared" si="5"/>
        <v>12.750847457627119</v>
      </c>
      <c r="F50" s="25">
        <f>AVERAGE('Cifras Inmobiliarias Santiago'!F144:F146)</f>
        <v>6742.666666666667</v>
      </c>
      <c r="G50" s="26">
        <f>SUM('Cifras Inmobiliarias Santiago'!G144:G146)</f>
        <v>2243</v>
      </c>
      <c r="H50" s="27">
        <f t="shared" si="6"/>
        <v>9.0182790905037891</v>
      </c>
      <c r="I50" s="25">
        <f t="shared" si="2"/>
        <v>49373</v>
      </c>
      <c r="J50" s="26">
        <f t="shared" si="3"/>
        <v>12273</v>
      </c>
      <c r="K50" s="27">
        <f t="shared" si="4"/>
        <v>12.068687362503056</v>
      </c>
    </row>
    <row r="51" spans="1:11" x14ac:dyDescent="0.25">
      <c r="A51" s="18">
        <v>2016</v>
      </c>
      <c r="B51" s="19" t="s">
        <v>26</v>
      </c>
      <c r="C51" s="20">
        <f>AVERAGE('Cifras Inmobiliarias Santiago'!C147:C149)</f>
        <v>43489</v>
      </c>
      <c r="D51" s="21">
        <f>SUM('Cifras Inmobiliarias Santiago'!D147:D149)</f>
        <v>3585</v>
      </c>
      <c r="E51" s="22">
        <f t="shared" si="5"/>
        <v>36.392468619246863</v>
      </c>
      <c r="F51" s="20">
        <f>AVERAGE('Cifras Inmobiliarias Santiago'!F147:F149)</f>
        <v>7856.333333333333</v>
      </c>
      <c r="G51" s="21">
        <f>SUM('Cifras Inmobiliarias Santiago'!G147:G149)</f>
        <v>1430</v>
      </c>
      <c r="H51" s="22">
        <f t="shared" si="6"/>
        <v>16.481818181818184</v>
      </c>
      <c r="I51" s="20">
        <f t="shared" si="2"/>
        <v>51345.333333333336</v>
      </c>
      <c r="J51" s="21">
        <f t="shared" si="3"/>
        <v>5015</v>
      </c>
      <c r="K51" s="22">
        <f t="shared" si="4"/>
        <v>30.715054835493522</v>
      </c>
    </row>
    <row r="52" spans="1:11" x14ac:dyDescent="0.25">
      <c r="A52" s="23"/>
      <c r="B52" s="24" t="s">
        <v>27</v>
      </c>
      <c r="C52" s="25">
        <f>AVERAGE('Cifras Inmobiliarias Santiago'!C150:C152)</f>
        <v>46433.333333333336</v>
      </c>
      <c r="D52" s="26">
        <f>SUM('Cifras Inmobiliarias Santiago'!D150:D152)</f>
        <v>4807</v>
      </c>
      <c r="E52" s="27">
        <f t="shared" si="5"/>
        <v>28.97857291449969</v>
      </c>
      <c r="F52" s="25">
        <f>AVERAGE('Cifras Inmobiliarias Santiago'!F150:F152)</f>
        <v>7852.333333333333</v>
      </c>
      <c r="G52" s="26">
        <f>SUM('Cifras Inmobiliarias Santiago'!G150:G152)</f>
        <v>1821</v>
      </c>
      <c r="H52" s="27">
        <f t="shared" si="6"/>
        <v>12.936298736957717</v>
      </c>
      <c r="I52" s="25">
        <f t="shared" si="2"/>
        <v>54285.666666666672</v>
      </c>
      <c r="J52" s="26">
        <f t="shared" si="3"/>
        <v>6628</v>
      </c>
      <c r="K52" s="27">
        <f t="shared" si="4"/>
        <v>24.571062160531085</v>
      </c>
    </row>
    <row r="53" spans="1:11" x14ac:dyDescent="0.25">
      <c r="A53" s="23"/>
      <c r="B53" s="24" t="s">
        <v>28</v>
      </c>
      <c r="C53" s="25">
        <f>AVERAGE('Cifras Inmobiliarias Santiago'!C153:C155)</f>
        <v>47888</v>
      </c>
      <c r="D53" s="26">
        <f>SUM('Cifras Inmobiliarias Santiago'!D153:D155)</f>
        <v>5919</v>
      </c>
      <c r="E53" s="27">
        <f t="shared" si="5"/>
        <v>24.271667511403955</v>
      </c>
      <c r="F53" s="25">
        <f>AVERAGE('Cifras Inmobiliarias Santiago'!F153:F155)</f>
        <v>7504.666666666667</v>
      </c>
      <c r="G53" s="26">
        <f>SUM('Cifras Inmobiliarias Santiago'!G153:G155)</f>
        <v>1700</v>
      </c>
      <c r="H53" s="27">
        <f t="shared" si="6"/>
        <v>13.243529411764708</v>
      </c>
      <c r="I53" s="25">
        <f t="shared" si="2"/>
        <v>55392.666666666664</v>
      </c>
      <c r="J53" s="26">
        <f t="shared" si="3"/>
        <v>7619</v>
      </c>
      <c r="K53" s="27">
        <f t="shared" si="4"/>
        <v>21.810998818742618</v>
      </c>
    </row>
    <row r="54" spans="1:11" x14ac:dyDescent="0.25">
      <c r="A54" s="23"/>
      <c r="B54" s="28" t="s">
        <v>29</v>
      </c>
      <c r="C54" s="25">
        <f>AVERAGE('Cifras Inmobiliarias Santiago'!C156:C158)</f>
        <v>49128.666666666664</v>
      </c>
      <c r="D54" s="26">
        <f>SUM('Cifras Inmobiliarias Santiago'!D156:D158)</f>
        <v>6734</v>
      </c>
      <c r="E54" s="27">
        <f t="shared" si="5"/>
        <v>21.886842886842885</v>
      </c>
      <c r="F54" s="25">
        <f>AVERAGE('Cifras Inmobiliarias Santiago'!F156:F158)</f>
        <v>7510.333333333333</v>
      </c>
      <c r="G54" s="26">
        <f>SUM('Cifras Inmobiliarias Santiago'!G156:G158)</f>
        <v>1419</v>
      </c>
      <c r="H54" s="27">
        <f t="shared" si="6"/>
        <v>15.878083157152922</v>
      </c>
      <c r="I54" s="25">
        <f t="shared" si="2"/>
        <v>56639</v>
      </c>
      <c r="J54" s="26">
        <f t="shared" si="3"/>
        <v>8153</v>
      </c>
      <c r="K54" s="27">
        <f t="shared" si="4"/>
        <v>20.841040107935729</v>
      </c>
    </row>
    <row r="55" spans="1:11" x14ac:dyDescent="0.25">
      <c r="A55" s="18">
        <v>2017</v>
      </c>
      <c r="B55" s="19" t="s">
        <v>26</v>
      </c>
      <c r="C55" s="20">
        <v>49468.666666666664</v>
      </c>
      <c r="D55" s="21">
        <v>5872</v>
      </c>
      <c r="E55" s="22">
        <v>25.273501362397823</v>
      </c>
      <c r="F55" s="20">
        <v>7797.666666666667</v>
      </c>
      <c r="G55" s="21">
        <v>1452</v>
      </c>
      <c r="H55" s="22">
        <v>16.110881542699726</v>
      </c>
      <c r="I55" s="20">
        <v>57266.333333333336</v>
      </c>
      <c r="J55" s="21">
        <v>7324</v>
      </c>
      <c r="K55" s="22">
        <v>23.456990715456037</v>
      </c>
    </row>
    <row r="56" spans="1:11" x14ac:dyDescent="0.25">
      <c r="A56" s="23"/>
      <c r="B56" s="24" t="s">
        <v>27</v>
      </c>
      <c r="C56" s="25">
        <v>49189.333333333336</v>
      </c>
      <c r="D56" s="26">
        <v>6449</v>
      </c>
      <c r="E56" s="27">
        <v>22.882307334470461</v>
      </c>
      <c r="F56" s="25">
        <v>7892</v>
      </c>
      <c r="G56" s="26">
        <v>1526</v>
      </c>
      <c r="H56" s="27">
        <v>15.515072083879424</v>
      </c>
      <c r="I56" s="25">
        <v>57081.333333333336</v>
      </c>
      <c r="J56" s="26">
        <v>7975</v>
      </c>
      <c r="K56" s="27">
        <v>21.472601880877743</v>
      </c>
    </row>
    <row r="57" spans="1:11" x14ac:dyDescent="0.25">
      <c r="A57" s="23"/>
      <c r="B57" s="24" t="s">
        <v>28</v>
      </c>
      <c r="C57" s="25">
        <v>49243</v>
      </c>
      <c r="D57" s="26">
        <v>6478</v>
      </c>
      <c r="E57" s="27">
        <v>22.804723680148193</v>
      </c>
      <c r="F57" s="25">
        <v>7156.666666666667</v>
      </c>
      <c r="G57" s="26">
        <v>1769</v>
      </c>
      <c r="H57" s="27">
        <v>12.136800452232901</v>
      </c>
      <c r="I57" s="25">
        <v>56399.666666666664</v>
      </c>
      <c r="J57" s="26">
        <v>8247</v>
      </c>
      <c r="K57" s="27">
        <v>20.516430217048622</v>
      </c>
    </row>
    <row r="58" spans="1:11" x14ac:dyDescent="0.25">
      <c r="A58" s="23"/>
      <c r="B58" s="28" t="s">
        <v>29</v>
      </c>
      <c r="C58" s="29">
        <v>50189.666666666664</v>
      </c>
      <c r="D58" s="30">
        <v>6770</v>
      </c>
      <c r="E58" s="31">
        <v>22.240620384047268</v>
      </c>
      <c r="F58" s="29">
        <v>7137.666666666667</v>
      </c>
      <c r="G58" s="30">
        <v>1618</v>
      </c>
      <c r="H58" s="31">
        <v>13.23423980222497</v>
      </c>
      <c r="I58" s="29">
        <v>57327.333333333336</v>
      </c>
      <c r="J58" s="30">
        <v>8388</v>
      </c>
      <c r="K58" s="31">
        <v>20.503338102050549</v>
      </c>
    </row>
    <row r="59" spans="1:11" x14ac:dyDescent="0.25">
      <c r="A59" s="18">
        <v>2018</v>
      </c>
      <c r="B59" s="35" t="s">
        <v>26</v>
      </c>
      <c r="C59" s="20">
        <v>49887</v>
      </c>
      <c r="D59" s="21">
        <v>6078</v>
      </c>
      <c r="E59" s="36">
        <v>24.623395853899307</v>
      </c>
      <c r="F59" s="20">
        <v>7280.666666666667</v>
      </c>
      <c r="G59" s="21">
        <v>1146</v>
      </c>
      <c r="H59" s="36">
        <v>19.059336823734728</v>
      </c>
      <c r="I59" s="20">
        <v>57167.666666666664</v>
      </c>
      <c r="J59" s="21">
        <v>7224</v>
      </c>
      <c r="K59" s="36">
        <v>23.740725359911405</v>
      </c>
    </row>
    <row r="60" spans="1:11" x14ac:dyDescent="0.25">
      <c r="A60" s="23"/>
      <c r="B60" s="37" t="s">
        <v>27</v>
      </c>
      <c r="C60" s="25">
        <v>46632.333333333336</v>
      </c>
      <c r="D60" s="26">
        <v>7509</v>
      </c>
      <c r="E60" s="38">
        <v>18.6305766413637</v>
      </c>
      <c r="F60" s="25">
        <v>6662.666666666667</v>
      </c>
      <c r="G60" s="26">
        <v>1470</v>
      </c>
      <c r="H60" s="38">
        <v>13.597278911564626</v>
      </c>
      <c r="I60" s="25">
        <v>53295</v>
      </c>
      <c r="J60" s="26">
        <v>8979</v>
      </c>
      <c r="K60" s="38">
        <v>17.806548613431339</v>
      </c>
    </row>
    <row r="61" spans="1:11" x14ac:dyDescent="0.25">
      <c r="A61" s="23"/>
      <c r="B61" s="37" t="s">
        <v>28</v>
      </c>
      <c r="C61" s="25">
        <v>45102</v>
      </c>
      <c r="D61" s="26">
        <v>7515</v>
      </c>
      <c r="E61" s="38">
        <v>18.004790419161676</v>
      </c>
      <c r="F61" s="25">
        <v>7340</v>
      </c>
      <c r="G61" s="26">
        <v>1880</v>
      </c>
      <c r="H61" s="38">
        <v>11.712765957446809</v>
      </c>
      <c r="I61" s="25">
        <v>52442</v>
      </c>
      <c r="J61" s="26">
        <v>9395</v>
      </c>
      <c r="K61" s="38">
        <v>16.745715806279936</v>
      </c>
    </row>
    <row r="62" spans="1:11" x14ac:dyDescent="0.25">
      <c r="A62" s="23"/>
      <c r="B62" s="37" t="s">
        <v>29</v>
      </c>
      <c r="C62" s="25">
        <v>44452.333333333336</v>
      </c>
      <c r="D62" s="26">
        <v>6840</v>
      </c>
      <c r="E62" s="38">
        <v>19.496637426900584</v>
      </c>
      <c r="F62" s="25">
        <v>6968.333333333333</v>
      </c>
      <c r="G62" s="26">
        <v>1512</v>
      </c>
      <c r="H62" s="38">
        <v>13.826058201058201</v>
      </c>
      <c r="I62" s="25">
        <v>51420.666666666664</v>
      </c>
      <c r="J62" s="26">
        <v>8352</v>
      </c>
      <c r="K62" s="38">
        <v>18.470067049808428</v>
      </c>
    </row>
    <row r="63" spans="1:11" x14ac:dyDescent="0.25">
      <c r="A63" s="18">
        <v>2019</v>
      </c>
      <c r="B63" s="35" t="s">
        <v>26</v>
      </c>
      <c r="C63" s="20">
        <v>44799.333333333336</v>
      </c>
      <c r="D63" s="21">
        <v>6436</v>
      </c>
      <c r="E63" s="36">
        <v>20.8822249844624</v>
      </c>
      <c r="F63" s="20">
        <v>7008.666666666667</v>
      </c>
      <c r="G63" s="21">
        <v>1751</v>
      </c>
      <c r="H63" s="36">
        <v>12.007995431182181</v>
      </c>
      <c r="I63" s="20">
        <v>51808</v>
      </c>
      <c r="J63" s="21">
        <v>8187</v>
      </c>
      <c r="K63" s="36">
        <v>18.984243312568708</v>
      </c>
    </row>
    <row r="64" spans="1:11" x14ac:dyDescent="0.25">
      <c r="A64" s="23"/>
      <c r="B64" s="37" t="s">
        <v>27</v>
      </c>
      <c r="C64" s="25">
        <v>43156</v>
      </c>
      <c r="D64" s="26">
        <v>6939</v>
      </c>
      <c r="E64" s="38">
        <v>18.65801988759187</v>
      </c>
      <c r="F64" s="25">
        <v>6808.666666666667</v>
      </c>
      <c r="G64" s="26">
        <v>1649</v>
      </c>
      <c r="H64" s="38">
        <v>12.386901152213465</v>
      </c>
      <c r="I64" s="25">
        <v>49964.666666666664</v>
      </c>
      <c r="J64" s="26">
        <v>8588</v>
      </c>
      <c r="K64" s="38">
        <v>17.453889147647878</v>
      </c>
    </row>
    <row r="65" spans="1:11" x14ac:dyDescent="0.25">
      <c r="A65" s="23"/>
      <c r="B65" s="37" t="s">
        <v>28</v>
      </c>
      <c r="C65" s="25">
        <v>40684.666666666664</v>
      </c>
      <c r="D65" s="26">
        <v>6502</v>
      </c>
      <c r="E65" s="38">
        <v>18.771762534604736</v>
      </c>
      <c r="F65" s="25">
        <v>7166.666666666667</v>
      </c>
      <c r="G65" s="26">
        <v>1891</v>
      </c>
      <c r="H65" s="38">
        <v>11.369645690111053</v>
      </c>
      <c r="I65" s="25">
        <v>47851.333333333336</v>
      </c>
      <c r="J65" s="26">
        <v>8393</v>
      </c>
      <c r="K65" s="38">
        <v>17.104015250804245</v>
      </c>
    </row>
    <row r="66" spans="1:11" x14ac:dyDescent="0.25">
      <c r="A66" s="23"/>
      <c r="B66" s="37" t="s">
        <v>29</v>
      </c>
      <c r="C66" s="25">
        <v>42553</v>
      </c>
      <c r="D66" s="26">
        <v>4640</v>
      </c>
      <c r="E66" s="38">
        <v>27.512715517241379</v>
      </c>
      <c r="F66" s="25">
        <v>6312.333333333333</v>
      </c>
      <c r="G66" s="26">
        <v>1789</v>
      </c>
      <c r="H66" s="38">
        <v>10.585243152599217</v>
      </c>
      <c r="I66" s="25">
        <v>48865.333333333336</v>
      </c>
      <c r="J66" s="26">
        <v>6429</v>
      </c>
      <c r="K66" s="38">
        <v>22.802302068750976</v>
      </c>
    </row>
    <row r="67" spans="1:11" x14ac:dyDescent="0.25">
      <c r="A67" s="18">
        <v>2020</v>
      </c>
      <c r="B67" s="35" t="s">
        <v>26</v>
      </c>
      <c r="C67" s="20">
        <v>41081.333333333336</v>
      </c>
      <c r="D67" s="21">
        <v>2852</v>
      </c>
      <c r="E67" s="36">
        <v>43.213183730715286</v>
      </c>
      <c r="F67" s="20">
        <v>5617.666666666667</v>
      </c>
      <c r="G67" s="21">
        <v>1509</v>
      </c>
      <c r="H67" s="36">
        <v>11.168323392975481</v>
      </c>
      <c r="I67" s="20">
        <v>46699</v>
      </c>
      <c r="J67" s="21">
        <v>4361</v>
      </c>
      <c r="K67" s="36">
        <v>32.124971336849349</v>
      </c>
    </row>
    <row r="68" spans="1:11" x14ac:dyDescent="0.25">
      <c r="A68" s="23"/>
      <c r="B68" s="37" t="s">
        <v>27</v>
      </c>
      <c r="C68" s="25">
        <v>43430.333333333336</v>
      </c>
      <c r="D68" s="26">
        <v>2041</v>
      </c>
      <c r="E68" s="38">
        <v>63.836844683978441</v>
      </c>
      <c r="F68" s="25">
        <v>5696.333333333333</v>
      </c>
      <c r="G68" s="26">
        <v>1024</v>
      </c>
      <c r="H68" s="38">
        <v>16.6884765625</v>
      </c>
      <c r="I68" s="25">
        <v>49126.666666666664</v>
      </c>
      <c r="J68" s="26">
        <v>3065</v>
      </c>
      <c r="K68" s="38">
        <v>48.084828711256115</v>
      </c>
    </row>
    <row r="69" spans="1:11" x14ac:dyDescent="0.25">
      <c r="A69" s="23"/>
      <c r="B69" s="37" t="s">
        <v>28</v>
      </c>
      <c r="C69" s="25">
        <v>46686</v>
      </c>
      <c r="D69" s="26">
        <v>4887</v>
      </c>
      <c r="E69" s="38">
        <v>28.659300184162063</v>
      </c>
      <c r="F69" s="25">
        <v>5516.333333333333</v>
      </c>
      <c r="G69" s="26">
        <v>1606</v>
      </c>
      <c r="H69" s="38">
        <v>10.304483188044831</v>
      </c>
      <c r="I69" s="25">
        <v>52202.333333333336</v>
      </c>
      <c r="J69" s="26">
        <v>6493</v>
      </c>
      <c r="K69" s="38">
        <v>24.119359310026184</v>
      </c>
    </row>
    <row r="70" spans="1:11" x14ac:dyDescent="0.25">
      <c r="A70" s="23"/>
      <c r="B70" s="37" t="s">
        <v>29</v>
      </c>
      <c r="C70" s="25">
        <v>47145</v>
      </c>
      <c r="D70" s="26">
        <v>6359</v>
      </c>
      <c r="E70" s="38">
        <v>22.241704670545683</v>
      </c>
      <c r="F70" s="25">
        <v>4561.666666666667</v>
      </c>
      <c r="G70" s="26">
        <v>2394</v>
      </c>
      <c r="H70" s="38">
        <v>5.7163742690058488</v>
      </c>
      <c r="I70" s="25">
        <v>51706.666666666664</v>
      </c>
      <c r="J70" s="26">
        <v>8753</v>
      </c>
      <c r="K70" s="38">
        <v>17.721923911801667</v>
      </c>
    </row>
    <row r="71" spans="1:11" x14ac:dyDescent="0.25">
      <c r="A71" s="18">
        <v>2021</v>
      </c>
      <c r="B71" s="35" t="s">
        <v>26</v>
      </c>
      <c r="C71" s="20">
        <v>48094.666666666664</v>
      </c>
      <c r="D71" s="21">
        <v>5697</v>
      </c>
      <c r="E71" s="36">
        <v>25.326312094084603</v>
      </c>
      <c r="F71" s="20">
        <v>4140.333333333333</v>
      </c>
      <c r="G71" s="21">
        <v>1831</v>
      </c>
      <c r="H71" s="36">
        <v>6.7837247405789185</v>
      </c>
      <c r="I71" s="20">
        <v>52235</v>
      </c>
      <c r="J71" s="21">
        <v>7528</v>
      </c>
      <c r="K71" s="36">
        <v>20.816285866099896</v>
      </c>
    </row>
    <row r="72" spans="1:11" x14ac:dyDescent="0.25">
      <c r="A72" s="23"/>
      <c r="B72" s="37" t="s">
        <v>27</v>
      </c>
      <c r="C72" s="25">
        <v>51007.666666666664</v>
      </c>
      <c r="D72" s="26">
        <v>6022</v>
      </c>
      <c r="E72" s="38">
        <v>25.410660909996679</v>
      </c>
      <c r="F72" s="25">
        <v>4149.666666666667</v>
      </c>
      <c r="G72" s="26">
        <v>1609</v>
      </c>
      <c r="H72" s="38">
        <v>7.7371037911746434</v>
      </c>
      <c r="I72" s="25">
        <v>55157.333333333336</v>
      </c>
      <c r="J72" s="26">
        <v>7631</v>
      </c>
      <c r="K72" s="38">
        <v>21.684182938015987</v>
      </c>
    </row>
    <row r="73" spans="1:11" x14ac:dyDescent="0.25">
      <c r="A73" s="23"/>
      <c r="B73" s="37" t="s">
        <v>28</v>
      </c>
      <c r="C73" s="25">
        <v>52511.666666666664</v>
      </c>
      <c r="D73" s="26">
        <v>6645</v>
      </c>
      <c r="E73" s="38">
        <v>23.707298720842736</v>
      </c>
      <c r="F73" s="25">
        <v>4930.666666666667</v>
      </c>
      <c r="G73" s="26">
        <v>1859</v>
      </c>
      <c r="H73" s="38">
        <v>7.9569661108122656</v>
      </c>
      <c r="I73" s="25">
        <v>57442.333333333336</v>
      </c>
      <c r="J73" s="26">
        <v>8504</v>
      </c>
      <c r="K73" s="38">
        <v>20.26422859830668</v>
      </c>
    </row>
    <row r="74" spans="1:11" x14ac:dyDescent="0.25">
      <c r="A74" s="23"/>
      <c r="B74" s="24"/>
      <c r="C74" s="26"/>
      <c r="D74" s="26"/>
      <c r="E74" s="33"/>
      <c r="F74" s="26"/>
      <c r="G74" s="26"/>
      <c r="H74" s="33"/>
      <c r="I74" s="26"/>
      <c r="J74" s="26"/>
      <c r="K74" s="27"/>
    </row>
    <row r="75" spans="1:11" x14ac:dyDescent="0.25">
      <c r="A75" s="1" t="s">
        <v>0</v>
      </c>
      <c r="B75" s="10" t="s">
        <v>19</v>
      </c>
      <c r="C75" s="11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B76" s="17"/>
    </row>
    <row r="77" spans="1:11" x14ac:dyDescent="0.25">
      <c r="B77" s="17"/>
    </row>
    <row r="78" spans="1:11" x14ac:dyDescent="0.25">
      <c r="B78" s="17"/>
    </row>
    <row r="79" spans="1:11" x14ac:dyDescent="0.25">
      <c r="B79" s="17"/>
    </row>
    <row r="80" spans="1:11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6" spans="2:2" x14ac:dyDescent="0.25">
      <c r="B86" s="17"/>
    </row>
    <row r="87" spans="2:2" x14ac:dyDescent="0.25">
      <c r="B87" s="17"/>
    </row>
    <row r="88" spans="2:2" x14ac:dyDescent="0.25">
      <c r="B88" s="17"/>
    </row>
    <row r="89" spans="2:2" x14ac:dyDescent="0.25">
      <c r="B89" s="17"/>
    </row>
    <row r="90" spans="2:2" x14ac:dyDescent="0.25">
      <c r="B90" s="17"/>
    </row>
    <row r="91" spans="2:2" x14ac:dyDescent="0.25">
      <c r="B91" s="17"/>
    </row>
    <row r="92" spans="2:2" x14ac:dyDescent="0.25">
      <c r="B92" s="17"/>
    </row>
    <row r="93" spans="2:2" x14ac:dyDescent="0.25">
      <c r="B93" s="17"/>
    </row>
    <row r="94" spans="2:2" x14ac:dyDescent="0.25">
      <c r="B94" s="17"/>
    </row>
    <row r="95" spans="2:2" x14ac:dyDescent="0.25">
      <c r="B95" s="17"/>
    </row>
    <row r="96" spans="2:2" x14ac:dyDescent="0.25">
      <c r="B96" s="17"/>
    </row>
    <row r="97" spans="2:2" x14ac:dyDescent="0.25">
      <c r="B97" s="17"/>
    </row>
    <row r="98" spans="2:2" x14ac:dyDescent="0.25">
      <c r="B98" s="17"/>
    </row>
    <row r="99" spans="2:2" x14ac:dyDescent="0.25">
      <c r="B99" s="17"/>
    </row>
    <row r="100" spans="2:2" x14ac:dyDescent="0.25">
      <c r="B100" s="17"/>
    </row>
    <row r="101" spans="2:2" x14ac:dyDescent="0.25">
      <c r="B101" s="17"/>
    </row>
    <row r="102" spans="2:2" x14ac:dyDescent="0.25">
      <c r="B102" s="17"/>
    </row>
    <row r="103" spans="2:2" x14ac:dyDescent="0.25">
      <c r="B103" s="17"/>
    </row>
    <row r="104" spans="2:2" x14ac:dyDescent="0.25">
      <c r="B104" s="17"/>
    </row>
    <row r="105" spans="2:2" x14ac:dyDescent="0.25">
      <c r="B105" s="17"/>
    </row>
    <row r="106" spans="2:2" x14ac:dyDescent="0.25">
      <c r="B106" s="17"/>
    </row>
    <row r="107" spans="2:2" x14ac:dyDescent="0.25">
      <c r="B107" s="17"/>
    </row>
    <row r="108" spans="2:2" x14ac:dyDescent="0.25">
      <c r="B108" s="17"/>
    </row>
    <row r="109" spans="2:2" x14ac:dyDescent="0.25">
      <c r="B109" s="17"/>
    </row>
    <row r="110" spans="2:2" x14ac:dyDescent="0.25">
      <c r="B110" s="17"/>
    </row>
    <row r="111" spans="2:2" x14ac:dyDescent="0.25">
      <c r="B111" s="17"/>
    </row>
    <row r="112" spans="2:2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  <row r="122" spans="2:2" x14ac:dyDescent="0.25">
      <c r="B122" s="17"/>
    </row>
    <row r="123" spans="2:2" x14ac:dyDescent="0.25">
      <c r="B123" s="17"/>
    </row>
    <row r="124" spans="2:2" x14ac:dyDescent="0.25">
      <c r="B124" s="17"/>
    </row>
    <row r="125" spans="2:2" x14ac:dyDescent="0.25">
      <c r="B125" s="17"/>
    </row>
    <row r="126" spans="2:2" x14ac:dyDescent="0.25">
      <c r="B126" s="17"/>
    </row>
    <row r="127" spans="2:2" x14ac:dyDescent="0.25">
      <c r="B127" s="17"/>
    </row>
    <row r="128" spans="2:2" x14ac:dyDescent="0.25">
      <c r="B128" s="17"/>
    </row>
    <row r="129" spans="2:2" x14ac:dyDescent="0.25">
      <c r="B129" s="17"/>
    </row>
    <row r="130" spans="2:2" x14ac:dyDescent="0.25">
      <c r="B130" s="17"/>
    </row>
    <row r="131" spans="2:2" x14ac:dyDescent="0.25">
      <c r="B131" s="17"/>
    </row>
    <row r="132" spans="2:2" x14ac:dyDescent="0.25">
      <c r="B132" s="17"/>
    </row>
    <row r="133" spans="2:2" x14ac:dyDescent="0.25">
      <c r="B133" s="17"/>
    </row>
    <row r="134" spans="2:2" x14ac:dyDescent="0.25">
      <c r="B134" s="17"/>
    </row>
    <row r="135" spans="2:2" x14ac:dyDescent="0.25">
      <c r="B135" s="17"/>
    </row>
    <row r="136" spans="2:2" x14ac:dyDescent="0.25">
      <c r="B136" s="17"/>
    </row>
    <row r="137" spans="2:2" x14ac:dyDescent="0.25">
      <c r="B137" s="17"/>
    </row>
    <row r="138" spans="2:2" x14ac:dyDescent="0.25">
      <c r="B138" s="17"/>
    </row>
    <row r="139" spans="2:2" x14ac:dyDescent="0.25">
      <c r="B139" s="17"/>
    </row>
    <row r="140" spans="2:2" x14ac:dyDescent="0.25">
      <c r="B140" s="17"/>
    </row>
    <row r="141" spans="2:2" x14ac:dyDescent="0.25">
      <c r="B141" s="17"/>
    </row>
    <row r="142" spans="2:2" x14ac:dyDescent="0.25">
      <c r="B142" s="17"/>
    </row>
    <row r="143" spans="2:2" x14ac:dyDescent="0.25">
      <c r="B143" s="17"/>
    </row>
    <row r="144" spans="2:2" x14ac:dyDescent="0.25">
      <c r="B144" s="17"/>
    </row>
    <row r="145" spans="2:2" x14ac:dyDescent="0.25">
      <c r="B145" s="17"/>
    </row>
    <row r="146" spans="2:2" x14ac:dyDescent="0.25">
      <c r="B146" s="17"/>
    </row>
    <row r="147" spans="2:2" x14ac:dyDescent="0.25">
      <c r="B147" s="17"/>
    </row>
    <row r="148" spans="2:2" x14ac:dyDescent="0.25">
      <c r="B148" s="17"/>
    </row>
    <row r="149" spans="2:2" x14ac:dyDescent="0.25">
      <c r="B149" s="17"/>
    </row>
    <row r="150" spans="2:2" x14ac:dyDescent="0.25">
      <c r="B150" s="17"/>
    </row>
    <row r="151" spans="2:2" x14ac:dyDescent="0.25">
      <c r="B151" s="17"/>
    </row>
    <row r="152" spans="2:2" x14ac:dyDescent="0.25">
      <c r="B152" s="17"/>
    </row>
    <row r="153" spans="2:2" x14ac:dyDescent="0.25">
      <c r="B153" s="17"/>
    </row>
    <row r="154" spans="2:2" x14ac:dyDescent="0.25">
      <c r="B154" s="17"/>
    </row>
    <row r="155" spans="2:2" x14ac:dyDescent="0.25">
      <c r="B155" s="17"/>
    </row>
    <row r="156" spans="2:2" x14ac:dyDescent="0.25">
      <c r="B156" s="17"/>
    </row>
    <row r="157" spans="2:2" x14ac:dyDescent="0.25">
      <c r="B157" s="17"/>
    </row>
    <row r="158" spans="2:2" x14ac:dyDescent="0.25">
      <c r="B158" s="17"/>
    </row>
    <row r="159" spans="2:2" x14ac:dyDescent="0.25">
      <c r="B159" s="17"/>
    </row>
    <row r="160" spans="2:2" x14ac:dyDescent="0.25">
      <c r="B160" s="17"/>
    </row>
    <row r="161" spans="2:2" x14ac:dyDescent="0.25">
      <c r="B161" s="17"/>
    </row>
    <row r="162" spans="2:2" x14ac:dyDescent="0.25">
      <c r="B162" s="17"/>
    </row>
    <row r="163" spans="2:2" x14ac:dyDescent="0.25">
      <c r="B163" s="17"/>
    </row>
    <row r="164" spans="2:2" x14ac:dyDescent="0.25">
      <c r="B164" s="17"/>
    </row>
    <row r="165" spans="2:2" x14ac:dyDescent="0.25">
      <c r="B165" s="17"/>
    </row>
    <row r="166" spans="2:2" x14ac:dyDescent="0.25">
      <c r="B166" s="17"/>
    </row>
    <row r="167" spans="2:2" x14ac:dyDescent="0.25">
      <c r="B167" s="17"/>
    </row>
    <row r="168" spans="2:2" x14ac:dyDescent="0.25">
      <c r="B168" s="17"/>
    </row>
    <row r="169" spans="2:2" x14ac:dyDescent="0.25">
      <c r="B169" s="17"/>
    </row>
    <row r="170" spans="2:2" x14ac:dyDescent="0.25">
      <c r="B170" s="17"/>
    </row>
    <row r="171" spans="2:2" x14ac:dyDescent="0.25">
      <c r="B171" s="17"/>
    </row>
    <row r="172" spans="2:2" x14ac:dyDescent="0.25">
      <c r="B172" s="17"/>
    </row>
    <row r="173" spans="2:2" x14ac:dyDescent="0.25">
      <c r="B173" s="17"/>
    </row>
    <row r="174" spans="2:2" x14ac:dyDescent="0.25">
      <c r="B174" s="17"/>
    </row>
    <row r="175" spans="2:2" x14ac:dyDescent="0.25">
      <c r="B175" s="17"/>
    </row>
    <row r="176" spans="2:2" x14ac:dyDescent="0.25">
      <c r="B176" s="17"/>
    </row>
    <row r="177" spans="2:2" x14ac:dyDescent="0.25">
      <c r="B177" s="17"/>
    </row>
    <row r="178" spans="2:2" x14ac:dyDescent="0.25">
      <c r="B178" s="17"/>
    </row>
    <row r="179" spans="2:2" x14ac:dyDescent="0.25">
      <c r="B179" s="17"/>
    </row>
    <row r="180" spans="2:2" x14ac:dyDescent="0.25">
      <c r="B180" s="17"/>
    </row>
    <row r="181" spans="2:2" x14ac:dyDescent="0.25">
      <c r="B181" s="17"/>
    </row>
    <row r="182" spans="2:2" x14ac:dyDescent="0.25">
      <c r="B182" s="17"/>
    </row>
    <row r="183" spans="2:2" x14ac:dyDescent="0.25">
      <c r="B183" s="17"/>
    </row>
    <row r="184" spans="2:2" x14ac:dyDescent="0.25">
      <c r="B184" s="17"/>
    </row>
    <row r="185" spans="2:2" x14ac:dyDescent="0.25">
      <c r="B185" s="17"/>
    </row>
    <row r="186" spans="2:2" x14ac:dyDescent="0.25">
      <c r="B186" s="17"/>
    </row>
    <row r="187" spans="2:2" x14ac:dyDescent="0.25">
      <c r="B187" s="17"/>
    </row>
    <row r="188" spans="2:2" x14ac:dyDescent="0.25">
      <c r="B188" s="17"/>
    </row>
    <row r="189" spans="2:2" x14ac:dyDescent="0.25">
      <c r="B189" s="17"/>
    </row>
    <row r="190" spans="2:2" x14ac:dyDescent="0.25">
      <c r="B190" s="17"/>
    </row>
    <row r="191" spans="2:2" x14ac:dyDescent="0.25">
      <c r="B191" s="17"/>
    </row>
    <row r="192" spans="2:2" x14ac:dyDescent="0.25">
      <c r="B192" s="17"/>
    </row>
    <row r="193" spans="2:2" x14ac:dyDescent="0.25">
      <c r="B193" s="17"/>
    </row>
    <row r="194" spans="2:2" x14ac:dyDescent="0.25">
      <c r="B194" s="17"/>
    </row>
    <row r="195" spans="2:2" x14ac:dyDescent="0.25">
      <c r="B195" s="17"/>
    </row>
    <row r="196" spans="2:2" x14ac:dyDescent="0.25">
      <c r="B196" s="17"/>
    </row>
    <row r="197" spans="2:2" x14ac:dyDescent="0.25">
      <c r="B197" s="17"/>
    </row>
    <row r="198" spans="2:2" x14ac:dyDescent="0.25">
      <c r="B198" s="17"/>
    </row>
    <row r="199" spans="2:2" x14ac:dyDescent="0.25">
      <c r="B199" s="17"/>
    </row>
    <row r="200" spans="2:2" x14ac:dyDescent="0.25">
      <c r="B200" s="17"/>
    </row>
    <row r="201" spans="2:2" x14ac:dyDescent="0.25">
      <c r="B201" s="17"/>
    </row>
    <row r="202" spans="2:2" x14ac:dyDescent="0.25">
      <c r="B202" s="17"/>
    </row>
    <row r="203" spans="2:2" x14ac:dyDescent="0.25">
      <c r="B203" s="17"/>
    </row>
    <row r="204" spans="2:2" x14ac:dyDescent="0.25">
      <c r="B204" s="17"/>
    </row>
    <row r="205" spans="2:2" x14ac:dyDescent="0.25">
      <c r="B205" s="17"/>
    </row>
    <row r="206" spans="2:2" x14ac:dyDescent="0.25">
      <c r="B206" s="17"/>
    </row>
    <row r="207" spans="2:2" x14ac:dyDescent="0.25">
      <c r="B207" s="17"/>
    </row>
    <row r="208" spans="2:2" x14ac:dyDescent="0.25">
      <c r="B208" s="17"/>
    </row>
    <row r="209" spans="2:2" x14ac:dyDescent="0.25">
      <c r="B209" s="17"/>
    </row>
    <row r="210" spans="2:2" x14ac:dyDescent="0.25">
      <c r="B210" s="17"/>
    </row>
    <row r="211" spans="2:2" x14ac:dyDescent="0.25">
      <c r="B211" s="17"/>
    </row>
    <row r="212" spans="2:2" x14ac:dyDescent="0.25">
      <c r="B212" s="17"/>
    </row>
    <row r="213" spans="2:2" x14ac:dyDescent="0.25">
      <c r="B213" s="17"/>
    </row>
    <row r="214" spans="2:2" x14ac:dyDescent="0.25">
      <c r="B214" s="17"/>
    </row>
    <row r="215" spans="2:2" x14ac:dyDescent="0.25">
      <c r="B215" s="17"/>
    </row>
    <row r="216" spans="2:2" x14ac:dyDescent="0.25">
      <c r="B216" s="17"/>
    </row>
    <row r="217" spans="2:2" x14ac:dyDescent="0.25">
      <c r="B217" s="17"/>
    </row>
    <row r="218" spans="2:2" x14ac:dyDescent="0.25">
      <c r="B218" s="17"/>
    </row>
    <row r="219" spans="2:2" x14ac:dyDescent="0.25">
      <c r="B219" s="17"/>
    </row>
    <row r="220" spans="2:2" x14ac:dyDescent="0.25">
      <c r="B220" s="17"/>
    </row>
    <row r="221" spans="2:2" x14ac:dyDescent="0.25">
      <c r="B221" s="17"/>
    </row>
    <row r="222" spans="2:2" x14ac:dyDescent="0.25">
      <c r="B222" s="17"/>
    </row>
    <row r="223" spans="2:2" x14ac:dyDescent="0.25">
      <c r="B223" s="17"/>
    </row>
    <row r="224" spans="2:2" x14ac:dyDescent="0.25">
      <c r="B224" s="17"/>
    </row>
    <row r="225" spans="2:2" x14ac:dyDescent="0.25">
      <c r="B225" s="17"/>
    </row>
    <row r="226" spans="2:2" x14ac:dyDescent="0.25">
      <c r="B226" s="17"/>
    </row>
    <row r="227" spans="2:2" x14ac:dyDescent="0.25">
      <c r="B227" s="17"/>
    </row>
    <row r="228" spans="2:2" x14ac:dyDescent="0.25">
      <c r="B228" s="17"/>
    </row>
    <row r="229" spans="2:2" x14ac:dyDescent="0.25">
      <c r="B229" s="17"/>
    </row>
    <row r="230" spans="2:2" x14ac:dyDescent="0.25">
      <c r="B230" s="17"/>
    </row>
    <row r="231" spans="2:2" x14ac:dyDescent="0.25">
      <c r="B231" s="17"/>
    </row>
    <row r="232" spans="2:2" x14ac:dyDescent="0.25">
      <c r="B232" s="17"/>
    </row>
    <row r="233" spans="2:2" x14ac:dyDescent="0.25">
      <c r="B233" s="17"/>
    </row>
    <row r="234" spans="2:2" x14ac:dyDescent="0.25">
      <c r="B234" s="17"/>
    </row>
    <row r="235" spans="2:2" x14ac:dyDescent="0.25">
      <c r="B235" s="17"/>
    </row>
    <row r="236" spans="2:2" x14ac:dyDescent="0.25">
      <c r="B236" s="17"/>
    </row>
    <row r="237" spans="2:2" x14ac:dyDescent="0.25">
      <c r="B237" s="17"/>
    </row>
    <row r="238" spans="2:2" x14ac:dyDescent="0.25">
      <c r="B238" s="17"/>
    </row>
    <row r="239" spans="2:2" x14ac:dyDescent="0.25">
      <c r="B239" s="17"/>
    </row>
    <row r="240" spans="2:2" x14ac:dyDescent="0.25">
      <c r="B240" s="17"/>
    </row>
    <row r="241" spans="2:2" x14ac:dyDescent="0.25">
      <c r="B241" s="17"/>
    </row>
    <row r="242" spans="2:2" x14ac:dyDescent="0.25">
      <c r="B242" s="17"/>
    </row>
    <row r="243" spans="2:2" x14ac:dyDescent="0.25">
      <c r="B243" s="17"/>
    </row>
    <row r="244" spans="2:2" x14ac:dyDescent="0.25">
      <c r="B244" s="17"/>
    </row>
    <row r="245" spans="2:2" x14ac:dyDescent="0.25">
      <c r="B245" s="17"/>
    </row>
    <row r="246" spans="2:2" x14ac:dyDescent="0.25">
      <c r="B246" s="17"/>
    </row>
    <row r="247" spans="2:2" x14ac:dyDescent="0.25">
      <c r="B247" s="17"/>
    </row>
    <row r="248" spans="2:2" x14ac:dyDescent="0.25">
      <c r="B248" s="17"/>
    </row>
    <row r="249" spans="2:2" x14ac:dyDescent="0.25">
      <c r="B249" s="17"/>
    </row>
    <row r="250" spans="2:2" x14ac:dyDescent="0.25">
      <c r="B250" s="17"/>
    </row>
    <row r="251" spans="2:2" x14ac:dyDescent="0.25">
      <c r="B251" s="17"/>
    </row>
    <row r="252" spans="2:2" x14ac:dyDescent="0.25">
      <c r="B252" s="17"/>
    </row>
    <row r="253" spans="2:2" x14ac:dyDescent="0.25">
      <c r="B253" s="17"/>
    </row>
    <row r="254" spans="2:2" x14ac:dyDescent="0.25">
      <c r="B254" s="17"/>
    </row>
    <row r="255" spans="2:2" x14ac:dyDescent="0.25">
      <c r="B255" s="17"/>
    </row>
    <row r="256" spans="2:2" x14ac:dyDescent="0.25">
      <c r="B256" s="17"/>
    </row>
    <row r="257" spans="2:2" x14ac:dyDescent="0.25">
      <c r="B257" s="17"/>
    </row>
    <row r="258" spans="2:2" x14ac:dyDescent="0.25">
      <c r="B258" s="17"/>
    </row>
    <row r="259" spans="2:2" x14ac:dyDescent="0.25">
      <c r="B259" s="17"/>
    </row>
    <row r="260" spans="2:2" x14ac:dyDescent="0.25">
      <c r="B260" s="17"/>
    </row>
    <row r="261" spans="2:2" x14ac:dyDescent="0.25">
      <c r="B261" s="17"/>
    </row>
    <row r="262" spans="2:2" x14ac:dyDescent="0.25">
      <c r="B262" s="17"/>
    </row>
    <row r="263" spans="2:2" x14ac:dyDescent="0.25">
      <c r="B263" s="17"/>
    </row>
    <row r="264" spans="2:2" x14ac:dyDescent="0.25">
      <c r="B264" s="17"/>
    </row>
    <row r="265" spans="2:2" x14ac:dyDescent="0.25">
      <c r="B265" s="17"/>
    </row>
    <row r="266" spans="2:2" x14ac:dyDescent="0.25">
      <c r="B266" s="17"/>
    </row>
    <row r="267" spans="2:2" x14ac:dyDescent="0.25">
      <c r="B267" s="17"/>
    </row>
    <row r="268" spans="2:2" x14ac:dyDescent="0.25">
      <c r="B268" s="17"/>
    </row>
    <row r="269" spans="2:2" x14ac:dyDescent="0.25">
      <c r="B269" s="17"/>
    </row>
    <row r="270" spans="2:2" x14ac:dyDescent="0.25">
      <c r="B270" s="17"/>
    </row>
    <row r="271" spans="2:2" x14ac:dyDescent="0.25">
      <c r="B271" s="17"/>
    </row>
    <row r="272" spans="2:2" x14ac:dyDescent="0.25">
      <c r="B272" s="17"/>
    </row>
    <row r="273" spans="2:2" x14ac:dyDescent="0.25">
      <c r="B273" s="17"/>
    </row>
    <row r="274" spans="2:2" x14ac:dyDescent="0.25">
      <c r="B274" s="17"/>
    </row>
    <row r="275" spans="2:2" x14ac:dyDescent="0.25">
      <c r="B275" s="17"/>
    </row>
    <row r="276" spans="2:2" x14ac:dyDescent="0.25">
      <c r="B276" s="17"/>
    </row>
    <row r="277" spans="2:2" x14ac:dyDescent="0.25">
      <c r="B277" s="17"/>
    </row>
    <row r="278" spans="2:2" x14ac:dyDescent="0.25">
      <c r="B278" s="17"/>
    </row>
    <row r="279" spans="2:2" x14ac:dyDescent="0.25">
      <c r="B279" s="17"/>
    </row>
    <row r="280" spans="2:2" x14ac:dyDescent="0.25">
      <c r="B280" s="17"/>
    </row>
    <row r="281" spans="2:2" x14ac:dyDescent="0.25">
      <c r="B281" s="17"/>
    </row>
    <row r="282" spans="2:2" x14ac:dyDescent="0.25">
      <c r="B282" s="17"/>
    </row>
    <row r="283" spans="2:2" x14ac:dyDescent="0.25">
      <c r="B283" s="17"/>
    </row>
    <row r="284" spans="2:2" x14ac:dyDescent="0.25">
      <c r="B284" s="17"/>
    </row>
    <row r="285" spans="2:2" x14ac:dyDescent="0.25">
      <c r="B285" s="17"/>
    </row>
    <row r="286" spans="2:2" x14ac:dyDescent="0.25">
      <c r="B286" s="17"/>
    </row>
    <row r="287" spans="2:2" x14ac:dyDescent="0.25">
      <c r="B287" s="17"/>
    </row>
    <row r="288" spans="2:2" x14ac:dyDescent="0.25">
      <c r="B288" s="17"/>
    </row>
    <row r="289" spans="2:2" x14ac:dyDescent="0.25">
      <c r="B289" s="17"/>
    </row>
    <row r="290" spans="2:2" x14ac:dyDescent="0.25">
      <c r="B290" s="17"/>
    </row>
    <row r="291" spans="2:2" x14ac:dyDescent="0.25">
      <c r="B291" s="17"/>
    </row>
    <row r="292" spans="2:2" x14ac:dyDescent="0.25">
      <c r="B292" s="17"/>
    </row>
    <row r="293" spans="2:2" x14ac:dyDescent="0.25">
      <c r="B293" s="17"/>
    </row>
    <row r="294" spans="2:2" x14ac:dyDescent="0.25">
      <c r="B294" s="17"/>
    </row>
    <row r="295" spans="2:2" x14ac:dyDescent="0.25">
      <c r="B295" s="17"/>
    </row>
    <row r="296" spans="2:2" x14ac:dyDescent="0.25">
      <c r="B296" s="17"/>
    </row>
    <row r="297" spans="2:2" x14ac:dyDescent="0.25">
      <c r="B297" s="17"/>
    </row>
    <row r="298" spans="2:2" x14ac:dyDescent="0.25">
      <c r="B298" s="17"/>
    </row>
    <row r="299" spans="2:2" x14ac:dyDescent="0.25">
      <c r="B299" s="17"/>
    </row>
    <row r="300" spans="2:2" x14ac:dyDescent="0.25">
      <c r="B300" s="17"/>
    </row>
    <row r="301" spans="2:2" x14ac:dyDescent="0.25">
      <c r="B301" s="17"/>
    </row>
    <row r="302" spans="2:2" x14ac:dyDescent="0.25">
      <c r="B302" s="17"/>
    </row>
    <row r="303" spans="2:2" x14ac:dyDescent="0.25">
      <c r="B303" s="17"/>
    </row>
    <row r="304" spans="2:2" x14ac:dyDescent="0.25">
      <c r="B304" s="17"/>
    </row>
    <row r="305" spans="2:2" x14ac:dyDescent="0.25">
      <c r="B305" s="17"/>
    </row>
    <row r="306" spans="2:2" x14ac:dyDescent="0.25">
      <c r="B306" s="17"/>
    </row>
    <row r="307" spans="2:2" x14ac:dyDescent="0.25">
      <c r="B307" s="17"/>
    </row>
    <row r="308" spans="2:2" x14ac:dyDescent="0.25">
      <c r="B308" s="17"/>
    </row>
    <row r="309" spans="2:2" x14ac:dyDescent="0.25">
      <c r="B309" s="17"/>
    </row>
    <row r="310" spans="2:2" x14ac:dyDescent="0.25">
      <c r="B310" s="17"/>
    </row>
    <row r="311" spans="2:2" x14ac:dyDescent="0.25">
      <c r="B311" s="17"/>
    </row>
    <row r="312" spans="2:2" x14ac:dyDescent="0.25">
      <c r="B312" s="17"/>
    </row>
    <row r="313" spans="2:2" x14ac:dyDescent="0.25">
      <c r="B313" s="17"/>
    </row>
    <row r="314" spans="2:2" x14ac:dyDescent="0.25">
      <c r="B314" s="17"/>
    </row>
    <row r="315" spans="2:2" x14ac:dyDescent="0.25">
      <c r="B315" s="17"/>
    </row>
    <row r="316" spans="2:2" x14ac:dyDescent="0.25">
      <c r="B316" s="17"/>
    </row>
    <row r="317" spans="2:2" x14ac:dyDescent="0.25">
      <c r="B317" s="17"/>
    </row>
    <row r="318" spans="2:2" x14ac:dyDescent="0.25">
      <c r="B318" s="17"/>
    </row>
    <row r="319" spans="2:2" x14ac:dyDescent="0.25">
      <c r="B319" s="17"/>
    </row>
    <row r="320" spans="2:2" x14ac:dyDescent="0.25">
      <c r="B320" s="17"/>
    </row>
    <row r="321" spans="2:2" x14ac:dyDescent="0.25">
      <c r="B321" s="17"/>
    </row>
    <row r="322" spans="2:2" x14ac:dyDescent="0.25">
      <c r="B322" s="17"/>
    </row>
    <row r="323" spans="2:2" x14ac:dyDescent="0.25">
      <c r="B323" s="17"/>
    </row>
    <row r="324" spans="2:2" x14ac:dyDescent="0.25">
      <c r="B324" s="17"/>
    </row>
    <row r="325" spans="2:2" x14ac:dyDescent="0.25">
      <c r="B325" s="17"/>
    </row>
    <row r="326" spans="2:2" x14ac:dyDescent="0.25">
      <c r="B326" s="17"/>
    </row>
    <row r="327" spans="2:2" x14ac:dyDescent="0.25">
      <c r="B327" s="17"/>
    </row>
    <row r="328" spans="2:2" x14ac:dyDescent="0.25">
      <c r="B328" s="17"/>
    </row>
    <row r="329" spans="2:2" x14ac:dyDescent="0.25">
      <c r="B329" s="17"/>
    </row>
    <row r="330" spans="2:2" x14ac:dyDescent="0.25">
      <c r="B330" s="17"/>
    </row>
    <row r="331" spans="2:2" x14ac:dyDescent="0.25">
      <c r="B331" s="17"/>
    </row>
    <row r="332" spans="2:2" x14ac:dyDescent="0.25">
      <c r="B332" s="17"/>
    </row>
    <row r="333" spans="2:2" x14ac:dyDescent="0.25">
      <c r="B333" s="17"/>
    </row>
    <row r="334" spans="2:2" x14ac:dyDescent="0.25">
      <c r="B334" s="17"/>
    </row>
    <row r="335" spans="2:2" x14ac:dyDescent="0.25">
      <c r="B335" s="17"/>
    </row>
    <row r="336" spans="2:2" x14ac:dyDescent="0.25">
      <c r="B336" s="17"/>
    </row>
    <row r="337" spans="2:2" x14ac:dyDescent="0.25">
      <c r="B337" s="17"/>
    </row>
    <row r="338" spans="2:2" x14ac:dyDescent="0.25">
      <c r="B338" s="17"/>
    </row>
    <row r="339" spans="2:2" x14ac:dyDescent="0.25">
      <c r="B339" s="17"/>
    </row>
    <row r="340" spans="2:2" x14ac:dyDescent="0.25">
      <c r="B340" s="17"/>
    </row>
    <row r="341" spans="2:2" x14ac:dyDescent="0.25">
      <c r="B341" s="17"/>
    </row>
    <row r="342" spans="2:2" x14ac:dyDescent="0.25">
      <c r="B342" s="17"/>
    </row>
    <row r="343" spans="2:2" x14ac:dyDescent="0.25">
      <c r="B343" s="17"/>
    </row>
    <row r="344" spans="2:2" x14ac:dyDescent="0.25">
      <c r="B344" s="17"/>
    </row>
    <row r="345" spans="2:2" x14ac:dyDescent="0.25">
      <c r="B345" s="17"/>
    </row>
    <row r="346" spans="2:2" x14ac:dyDescent="0.25">
      <c r="B346" s="17"/>
    </row>
    <row r="347" spans="2:2" x14ac:dyDescent="0.25">
      <c r="B347" s="17"/>
    </row>
    <row r="348" spans="2:2" x14ac:dyDescent="0.25">
      <c r="B348" s="17"/>
    </row>
    <row r="349" spans="2:2" x14ac:dyDescent="0.25">
      <c r="B349" s="17"/>
    </row>
    <row r="350" spans="2:2" x14ac:dyDescent="0.25">
      <c r="B350" s="17"/>
    </row>
    <row r="351" spans="2:2" x14ac:dyDescent="0.25">
      <c r="B351" s="17"/>
    </row>
    <row r="352" spans="2:2" x14ac:dyDescent="0.25">
      <c r="B352" s="17"/>
    </row>
    <row r="353" spans="2:2" x14ac:dyDescent="0.25">
      <c r="B353" s="17"/>
    </row>
    <row r="354" spans="2:2" x14ac:dyDescent="0.25">
      <c r="B354" s="17"/>
    </row>
    <row r="355" spans="2:2" x14ac:dyDescent="0.25">
      <c r="B355" s="17"/>
    </row>
    <row r="356" spans="2:2" x14ac:dyDescent="0.25">
      <c r="B356" s="17"/>
    </row>
    <row r="357" spans="2:2" x14ac:dyDescent="0.25">
      <c r="B357" s="17"/>
    </row>
    <row r="358" spans="2:2" x14ac:dyDescent="0.25">
      <c r="B358" s="17"/>
    </row>
    <row r="359" spans="2:2" x14ac:dyDescent="0.25">
      <c r="B359" s="17"/>
    </row>
    <row r="360" spans="2:2" x14ac:dyDescent="0.25">
      <c r="B360" s="17"/>
    </row>
    <row r="361" spans="2:2" x14ac:dyDescent="0.25">
      <c r="B361" s="17"/>
    </row>
    <row r="362" spans="2:2" x14ac:dyDescent="0.25">
      <c r="B362" s="17"/>
    </row>
    <row r="363" spans="2:2" x14ac:dyDescent="0.25">
      <c r="B363" s="17"/>
    </row>
    <row r="364" spans="2:2" x14ac:dyDescent="0.25">
      <c r="B364" s="17"/>
    </row>
    <row r="365" spans="2:2" x14ac:dyDescent="0.25">
      <c r="B365" s="17"/>
    </row>
    <row r="366" spans="2:2" x14ac:dyDescent="0.25">
      <c r="B366" s="17"/>
    </row>
    <row r="367" spans="2:2" x14ac:dyDescent="0.25">
      <c r="B367" s="17"/>
    </row>
    <row r="368" spans="2:2" x14ac:dyDescent="0.25">
      <c r="B368" s="17"/>
    </row>
    <row r="369" spans="2:2" x14ac:dyDescent="0.25">
      <c r="B369" s="17"/>
    </row>
    <row r="370" spans="2:2" x14ac:dyDescent="0.25">
      <c r="B370" s="17"/>
    </row>
    <row r="371" spans="2:2" x14ac:dyDescent="0.25">
      <c r="B371" s="17"/>
    </row>
    <row r="372" spans="2:2" x14ac:dyDescent="0.25">
      <c r="B372" s="17"/>
    </row>
    <row r="373" spans="2:2" x14ac:dyDescent="0.25">
      <c r="B373" s="17"/>
    </row>
    <row r="374" spans="2:2" x14ac:dyDescent="0.25">
      <c r="B374" s="17"/>
    </row>
    <row r="375" spans="2:2" x14ac:dyDescent="0.25">
      <c r="B375" s="17"/>
    </row>
    <row r="376" spans="2:2" x14ac:dyDescent="0.25">
      <c r="B376" s="17"/>
    </row>
    <row r="377" spans="2:2" x14ac:dyDescent="0.25">
      <c r="B377" s="17"/>
    </row>
    <row r="378" spans="2:2" x14ac:dyDescent="0.25">
      <c r="B378" s="17"/>
    </row>
    <row r="379" spans="2:2" x14ac:dyDescent="0.25">
      <c r="B379" s="17"/>
    </row>
    <row r="380" spans="2:2" x14ac:dyDescent="0.25">
      <c r="B380" s="17"/>
    </row>
    <row r="381" spans="2:2" x14ac:dyDescent="0.25">
      <c r="B381" s="17"/>
    </row>
    <row r="382" spans="2:2" x14ac:dyDescent="0.25">
      <c r="B382" s="17"/>
    </row>
    <row r="383" spans="2:2" x14ac:dyDescent="0.25">
      <c r="B383" s="17"/>
    </row>
    <row r="384" spans="2:2" x14ac:dyDescent="0.25">
      <c r="B384" s="17"/>
    </row>
    <row r="385" spans="2:2" x14ac:dyDescent="0.25">
      <c r="B385" s="17"/>
    </row>
    <row r="386" spans="2:2" x14ac:dyDescent="0.25">
      <c r="B386" s="17"/>
    </row>
    <row r="387" spans="2:2" x14ac:dyDescent="0.25">
      <c r="B387" s="17"/>
    </row>
    <row r="388" spans="2:2" x14ac:dyDescent="0.25">
      <c r="B388" s="17"/>
    </row>
    <row r="389" spans="2:2" x14ac:dyDescent="0.25">
      <c r="B389" s="17"/>
    </row>
    <row r="390" spans="2:2" x14ac:dyDescent="0.25">
      <c r="B390" s="17"/>
    </row>
    <row r="391" spans="2:2" x14ac:dyDescent="0.25">
      <c r="B391" s="17"/>
    </row>
    <row r="392" spans="2:2" x14ac:dyDescent="0.25">
      <c r="B392" s="17"/>
    </row>
    <row r="393" spans="2:2" x14ac:dyDescent="0.25">
      <c r="B393" s="17"/>
    </row>
    <row r="394" spans="2:2" x14ac:dyDescent="0.25">
      <c r="B394" s="17"/>
    </row>
    <row r="395" spans="2:2" x14ac:dyDescent="0.25">
      <c r="B395" s="17"/>
    </row>
    <row r="396" spans="2:2" x14ac:dyDescent="0.25">
      <c r="B396" s="17"/>
    </row>
    <row r="397" spans="2:2" x14ac:dyDescent="0.25">
      <c r="B397" s="17"/>
    </row>
    <row r="398" spans="2:2" x14ac:dyDescent="0.25">
      <c r="B398" s="17"/>
    </row>
    <row r="399" spans="2:2" x14ac:dyDescent="0.25">
      <c r="B399" s="17"/>
    </row>
    <row r="400" spans="2:2" x14ac:dyDescent="0.25">
      <c r="B400" s="17"/>
    </row>
    <row r="401" spans="2:2" x14ac:dyDescent="0.25">
      <c r="B401" s="17"/>
    </row>
    <row r="402" spans="2:2" x14ac:dyDescent="0.25">
      <c r="B402" s="17"/>
    </row>
    <row r="403" spans="2:2" x14ac:dyDescent="0.25">
      <c r="B403" s="17"/>
    </row>
    <row r="404" spans="2:2" x14ac:dyDescent="0.25">
      <c r="B404" s="17"/>
    </row>
    <row r="405" spans="2:2" x14ac:dyDescent="0.25">
      <c r="B405" s="17"/>
    </row>
    <row r="406" spans="2:2" x14ac:dyDescent="0.25">
      <c r="B406" s="17"/>
    </row>
    <row r="407" spans="2:2" x14ac:dyDescent="0.25">
      <c r="B407" s="17"/>
    </row>
    <row r="408" spans="2:2" x14ac:dyDescent="0.25">
      <c r="B408" s="17"/>
    </row>
    <row r="409" spans="2:2" x14ac:dyDescent="0.25">
      <c r="B409" s="17"/>
    </row>
    <row r="410" spans="2:2" x14ac:dyDescent="0.25">
      <c r="B410" s="17"/>
    </row>
    <row r="411" spans="2:2" x14ac:dyDescent="0.25">
      <c r="B411" s="17"/>
    </row>
    <row r="412" spans="2:2" x14ac:dyDescent="0.25">
      <c r="B412" s="17"/>
    </row>
    <row r="413" spans="2:2" x14ac:dyDescent="0.25">
      <c r="B413" s="17"/>
    </row>
    <row r="414" spans="2:2" x14ac:dyDescent="0.25">
      <c r="B414" s="17"/>
    </row>
    <row r="415" spans="2:2" x14ac:dyDescent="0.25">
      <c r="B415" s="17"/>
    </row>
    <row r="416" spans="2:2" x14ac:dyDescent="0.25">
      <c r="B416" s="17"/>
    </row>
    <row r="417" spans="2:2" x14ac:dyDescent="0.25">
      <c r="B417" s="17"/>
    </row>
    <row r="418" spans="2:2" x14ac:dyDescent="0.25">
      <c r="B418" s="17"/>
    </row>
    <row r="419" spans="2:2" x14ac:dyDescent="0.25">
      <c r="B419" s="17"/>
    </row>
    <row r="420" spans="2:2" x14ac:dyDescent="0.25">
      <c r="B420" s="17"/>
    </row>
    <row r="421" spans="2:2" x14ac:dyDescent="0.25">
      <c r="B421" s="17"/>
    </row>
    <row r="422" spans="2:2" x14ac:dyDescent="0.25">
      <c r="B422" s="17"/>
    </row>
    <row r="423" spans="2:2" x14ac:dyDescent="0.25">
      <c r="B423" s="17"/>
    </row>
    <row r="424" spans="2:2" x14ac:dyDescent="0.25">
      <c r="B424" s="17"/>
    </row>
    <row r="425" spans="2:2" x14ac:dyDescent="0.25">
      <c r="B425" s="17"/>
    </row>
    <row r="426" spans="2:2" x14ac:dyDescent="0.25">
      <c r="B426" s="17"/>
    </row>
    <row r="427" spans="2:2" x14ac:dyDescent="0.25">
      <c r="B427" s="17"/>
    </row>
    <row r="428" spans="2:2" x14ac:dyDescent="0.25">
      <c r="B428" s="17"/>
    </row>
    <row r="429" spans="2:2" x14ac:dyDescent="0.25">
      <c r="B429" s="17"/>
    </row>
    <row r="430" spans="2:2" x14ac:dyDescent="0.25">
      <c r="B430" s="17"/>
    </row>
    <row r="431" spans="2:2" x14ac:dyDescent="0.25">
      <c r="B431" s="17"/>
    </row>
    <row r="432" spans="2:2" x14ac:dyDescent="0.25">
      <c r="B432" s="17"/>
    </row>
    <row r="433" spans="2:2" x14ac:dyDescent="0.25">
      <c r="B433" s="17"/>
    </row>
    <row r="434" spans="2:2" x14ac:dyDescent="0.25">
      <c r="B434" s="17"/>
    </row>
    <row r="435" spans="2:2" x14ac:dyDescent="0.25">
      <c r="B435" s="17"/>
    </row>
    <row r="436" spans="2:2" x14ac:dyDescent="0.25">
      <c r="B436" s="17"/>
    </row>
    <row r="437" spans="2:2" x14ac:dyDescent="0.25">
      <c r="B437" s="17"/>
    </row>
    <row r="438" spans="2:2" x14ac:dyDescent="0.25">
      <c r="B438" s="17"/>
    </row>
    <row r="439" spans="2:2" x14ac:dyDescent="0.25">
      <c r="B439" s="17"/>
    </row>
    <row r="440" spans="2:2" x14ac:dyDescent="0.25">
      <c r="B440" s="17"/>
    </row>
    <row r="441" spans="2:2" x14ac:dyDescent="0.25">
      <c r="B441" s="17"/>
    </row>
    <row r="442" spans="2:2" x14ac:dyDescent="0.25">
      <c r="B442" s="17"/>
    </row>
    <row r="443" spans="2:2" x14ac:dyDescent="0.25">
      <c r="B443" s="17"/>
    </row>
    <row r="444" spans="2:2" x14ac:dyDescent="0.25">
      <c r="B444" s="17"/>
    </row>
    <row r="445" spans="2:2" x14ac:dyDescent="0.25">
      <c r="B445" s="17"/>
    </row>
    <row r="446" spans="2:2" x14ac:dyDescent="0.25">
      <c r="B446" s="17"/>
    </row>
    <row r="447" spans="2:2" x14ac:dyDescent="0.25">
      <c r="B447" s="17"/>
    </row>
    <row r="448" spans="2:2" x14ac:dyDescent="0.25">
      <c r="B448" s="17"/>
    </row>
    <row r="449" spans="2:2" x14ac:dyDescent="0.25">
      <c r="B449" s="17"/>
    </row>
    <row r="450" spans="2:2" x14ac:dyDescent="0.25">
      <c r="B450" s="17"/>
    </row>
    <row r="451" spans="2:2" x14ac:dyDescent="0.25">
      <c r="B451" s="17"/>
    </row>
    <row r="452" spans="2:2" x14ac:dyDescent="0.25">
      <c r="B452" s="17"/>
    </row>
    <row r="453" spans="2:2" x14ac:dyDescent="0.25">
      <c r="B453" s="17"/>
    </row>
    <row r="454" spans="2:2" x14ac:dyDescent="0.25">
      <c r="B454" s="17"/>
    </row>
    <row r="455" spans="2:2" x14ac:dyDescent="0.25">
      <c r="B455" s="17"/>
    </row>
    <row r="456" spans="2:2" x14ac:dyDescent="0.25">
      <c r="B456" s="17"/>
    </row>
    <row r="457" spans="2:2" x14ac:dyDescent="0.25">
      <c r="B457" s="17"/>
    </row>
    <row r="458" spans="2:2" x14ac:dyDescent="0.25">
      <c r="B458" s="17"/>
    </row>
    <row r="459" spans="2:2" x14ac:dyDescent="0.25">
      <c r="B459" s="17"/>
    </row>
    <row r="460" spans="2:2" x14ac:dyDescent="0.25">
      <c r="B460" s="17"/>
    </row>
    <row r="461" spans="2:2" x14ac:dyDescent="0.25">
      <c r="B461" s="17"/>
    </row>
    <row r="462" spans="2:2" x14ac:dyDescent="0.25">
      <c r="B462" s="17"/>
    </row>
    <row r="463" spans="2:2" x14ac:dyDescent="0.25">
      <c r="B463" s="17"/>
    </row>
    <row r="464" spans="2:2" x14ac:dyDescent="0.25">
      <c r="B464" s="17"/>
    </row>
    <row r="465" spans="2:2" x14ac:dyDescent="0.25">
      <c r="B465" s="17"/>
    </row>
    <row r="466" spans="2:2" x14ac:dyDescent="0.25">
      <c r="B466" s="17"/>
    </row>
    <row r="467" spans="2:2" x14ac:dyDescent="0.25">
      <c r="B467" s="17"/>
    </row>
    <row r="468" spans="2:2" x14ac:dyDescent="0.25">
      <c r="B468" s="17"/>
    </row>
    <row r="469" spans="2:2" x14ac:dyDescent="0.25">
      <c r="B469" s="17"/>
    </row>
    <row r="470" spans="2:2" x14ac:dyDescent="0.25">
      <c r="B470" s="17"/>
    </row>
    <row r="471" spans="2:2" x14ac:dyDescent="0.25">
      <c r="B471" s="17"/>
    </row>
    <row r="472" spans="2:2" x14ac:dyDescent="0.25">
      <c r="B472" s="17"/>
    </row>
    <row r="473" spans="2:2" x14ac:dyDescent="0.25">
      <c r="B473" s="17"/>
    </row>
    <row r="474" spans="2:2" x14ac:dyDescent="0.25">
      <c r="B474" s="17"/>
    </row>
    <row r="475" spans="2:2" x14ac:dyDescent="0.25">
      <c r="B475" s="17"/>
    </row>
    <row r="476" spans="2:2" x14ac:dyDescent="0.25">
      <c r="B476" s="17"/>
    </row>
    <row r="477" spans="2:2" x14ac:dyDescent="0.25">
      <c r="B477" s="17"/>
    </row>
    <row r="478" spans="2:2" x14ac:dyDescent="0.25">
      <c r="B478" s="17"/>
    </row>
    <row r="479" spans="2:2" x14ac:dyDescent="0.25">
      <c r="B479" s="17"/>
    </row>
    <row r="480" spans="2:2" x14ac:dyDescent="0.25">
      <c r="B480" s="17"/>
    </row>
    <row r="481" spans="2:2" x14ac:dyDescent="0.25">
      <c r="B481" s="17"/>
    </row>
    <row r="482" spans="2:2" x14ac:dyDescent="0.25">
      <c r="B482" s="17"/>
    </row>
    <row r="483" spans="2:2" x14ac:dyDescent="0.25">
      <c r="B483" s="17"/>
    </row>
    <row r="484" spans="2:2" x14ac:dyDescent="0.25">
      <c r="B484" s="17"/>
    </row>
    <row r="485" spans="2:2" x14ac:dyDescent="0.25">
      <c r="B485" s="17"/>
    </row>
    <row r="486" spans="2:2" x14ac:dyDescent="0.25">
      <c r="B486" s="17"/>
    </row>
    <row r="487" spans="2:2" x14ac:dyDescent="0.25">
      <c r="B487" s="17"/>
    </row>
    <row r="488" spans="2:2" x14ac:dyDescent="0.25">
      <c r="B488" s="17"/>
    </row>
    <row r="489" spans="2:2" x14ac:dyDescent="0.25">
      <c r="B489" s="17"/>
    </row>
    <row r="490" spans="2:2" x14ac:dyDescent="0.25">
      <c r="B490" s="17"/>
    </row>
    <row r="491" spans="2:2" x14ac:dyDescent="0.25">
      <c r="B491" s="17"/>
    </row>
    <row r="492" spans="2:2" x14ac:dyDescent="0.25">
      <c r="B492" s="17"/>
    </row>
    <row r="493" spans="2:2" x14ac:dyDescent="0.25">
      <c r="B493" s="17"/>
    </row>
    <row r="494" spans="2:2" x14ac:dyDescent="0.25">
      <c r="B494" s="17"/>
    </row>
    <row r="495" spans="2:2" x14ac:dyDescent="0.25">
      <c r="B495" s="17"/>
    </row>
    <row r="496" spans="2:2" x14ac:dyDescent="0.25">
      <c r="B496" s="17"/>
    </row>
    <row r="497" spans="2:2" x14ac:dyDescent="0.25">
      <c r="B497" s="17"/>
    </row>
    <row r="498" spans="2:2" x14ac:dyDescent="0.25">
      <c r="B498" s="17"/>
    </row>
    <row r="499" spans="2:2" x14ac:dyDescent="0.25">
      <c r="B499" s="17"/>
    </row>
    <row r="500" spans="2:2" x14ac:dyDescent="0.25">
      <c r="B500" s="17"/>
    </row>
    <row r="501" spans="2:2" x14ac:dyDescent="0.25">
      <c r="B501" s="17"/>
    </row>
    <row r="502" spans="2:2" x14ac:dyDescent="0.25">
      <c r="B502" s="17"/>
    </row>
    <row r="503" spans="2:2" x14ac:dyDescent="0.25">
      <c r="B503" s="17"/>
    </row>
    <row r="504" spans="2:2" x14ac:dyDescent="0.25">
      <c r="B504" s="17"/>
    </row>
    <row r="505" spans="2:2" x14ac:dyDescent="0.25">
      <c r="B505" s="17"/>
    </row>
    <row r="506" spans="2:2" x14ac:dyDescent="0.25">
      <c r="B506" s="17"/>
    </row>
    <row r="507" spans="2:2" x14ac:dyDescent="0.25">
      <c r="B507" s="17"/>
    </row>
    <row r="508" spans="2:2" x14ac:dyDescent="0.25">
      <c r="B508" s="17"/>
    </row>
    <row r="509" spans="2:2" x14ac:dyDescent="0.25">
      <c r="B509" s="17"/>
    </row>
    <row r="510" spans="2:2" x14ac:dyDescent="0.25">
      <c r="B510" s="17"/>
    </row>
    <row r="511" spans="2:2" x14ac:dyDescent="0.25">
      <c r="B511" s="17"/>
    </row>
    <row r="512" spans="2:2" x14ac:dyDescent="0.25">
      <c r="B512" s="17"/>
    </row>
    <row r="513" spans="2:2" x14ac:dyDescent="0.25">
      <c r="B513" s="17"/>
    </row>
    <row r="514" spans="2:2" x14ac:dyDescent="0.25">
      <c r="B514" s="17"/>
    </row>
    <row r="515" spans="2:2" x14ac:dyDescent="0.25">
      <c r="B515" s="17"/>
    </row>
    <row r="516" spans="2:2" x14ac:dyDescent="0.25">
      <c r="B516" s="17"/>
    </row>
    <row r="517" spans="2:2" x14ac:dyDescent="0.25">
      <c r="B517" s="17"/>
    </row>
    <row r="518" spans="2:2" x14ac:dyDescent="0.25">
      <c r="B518" s="17"/>
    </row>
    <row r="519" spans="2:2" x14ac:dyDescent="0.25">
      <c r="B519" s="17"/>
    </row>
    <row r="520" spans="2:2" x14ac:dyDescent="0.25">
      <c r="B520" s="17"/>
    </row>
    <row r="521" spans="2:2" x14ac:dyDescent="0.25">
      <c r="B521" s="17"/>
    </row>
    <row r="522" spans="2:2" x14ac:dyDescent="0.25">
      <c r="B522" s="17"/>
    </row>
    <row r="523" spans="2:2" x14ac:dyDescent="0.25">
      <c r="B523" s="17"/>
    </row>
    <row r="524" spans="2:2" x14ac:dyDescent="0.25">
      <c r="B524" s="17"/>
    </row>
    <row r="525" spans="2:2" x14ac:dyDescent="0.25">
      <c r="B525" s="17"/>
    </row>
    <row r="526" spans="2:2" x14ac:dyDescent="0.25">
      <c r="B526" s="17"/>
    </row>
    <row r="527" spans="2:2" x14ac:dyDescent="0.25">
      <c r="B527" s="17"/>
    </row>
    <row r="528" spans="2:2" x14ac:dyDescent="0.25">
      <c r="B528" s="17"/>
    </row>
    <row r="529" spans="2:2" x14ac:dyDescent="0.25">
      <c r="B529" s="17"/>
    </row>
    <row r="530" spans="2:2" x14ac:dyDescent="0.25">
      <c r="B530" s="17"/>
    </row>
    <row r="531" spans="2:2" x14ac:dyDescent="0.25">
      <c r="B531" s="17"/>
    </row>
    <row r="532" spans="2:2" x14ac:dyDescent="0.25">
      <c r="B532" s="17"/>
    </row>
    <row r="533" spans="2:2" x14ac:dyDescent="0.25">
      <c r="B533" s="17"/>
    </row>
    <row r="534" spans="2:2" x14ac:dyDescent="0.25">
      <c r="B534" s="17"/>
    </row>
    <row r="535" spans="2:2" x14ac:dyDescent="0.25">
      <c r="B535" s="17"/>
    </row>
    <row r="536" spans="2:2" x14ac:dyDescent="0.25">
      <c r="B536" s="17"/>
    </row>
    <row r="537" spans="2:2" x14ac:dyDescent="0.25">
      <c r="B537" s="17"/>
    </row>
    <row r="538" spans="2:2" x14ac:dyDescent="0.25">
      <c r="B538" s="17"/>
    </row>
    <row r="539" spans="2:2" x14ac:dyDescent="0.25">
      <c r="B539" s="17"/>
    </row>
    <row r="540" spans="2:2" x14ac:dyDescent="0.25">
      <c r="B540" s="17"/>
    </row>
    <row r="541" spans="2:2" x14ac:dyDescent="0.25">
      <c r="B541" s="17"/>
    </row>
    <row r="542" spans="2:2" x14ac:dyDescent="0.25">
      <c r="B542" s="17"/>
    </row>
    <row r="543" spans="2:2" x14ac:dyDescent="0.25">
      <c r="B543" s="17"/>
    </row>
    <row r="544" spans="2:2" x14ac:dyDescent="0.25">
      <c r="B544" s="17"/>
    </row>
    <row r="545" spans="2:2" x14ac:dyDescent="0.25">
      <c r="B545" s="17"/>
    </row>
    <row r="546" spans="2:2" x14ac:dyDescent="0.25">
      <c r="B546" s="17"/>
    </row>
    <row r="547" spans="2:2" x14ac:dyDescent="0.25">
      <c r="B547" s="17"/>
    </row>
    <row r="548" spans="2:2" x14ac:dyDescent="0.25">
      <c r="B548" s="17"/>
    </row>
    <row r="549" spans="2:2" x14ac:dyDescent="0.25">
      <c r="B549" s="17"/>
    </row>
    <row r="550" spans="2:2" x14ac:dyDescent="0.25">
      <c r="B550" s="17"/>
    </row>
    <row r="551" spans="2:2" x14ac:dyDescent="0.25">
      <c r="B551" s="17"/>
    </row>
    <row r="552" spans="2:2" x14ac:dyDescent="0.25">
      <c r="B552" s="17"/>
    </row>
    <row r="553" spans="2:2" x14ac:dyDescent="0.25">
      <c r="B553" s="17"/>
    </row>
    <row r="554" spans="2:2" x14ac:dyDescent="0.25">
      <c r="B554" s="17"/>
    </row>
    <row r="555" spans="2:2" x14ac:dyDescent="0.25">
      <c r="B555" s="17"/>
    </row>
    <row r="556" spans="2:2" x14ac:dyDescent="0.25">
      <c r="B556" s="17"/>
    </row>
    <row r="557" spans="2:2" x14ac:dyDescent="0.25">
      <c r="B557" s="17"/>
    </row>
    <row r="558" spans="2:2" x14ac:dyDescent="0.25">
      <c r="B558" s="17"/>
    </row>
    <row r="559" spans="2:2" x14ac:dyDescent="0.25">
      <c r="B559" s="17"/>
    </row>
    <row r="560" spans="2:2" x14ac:dyDescent="0.25">
      <c r="B560" s="17"/>
    </row>
    <row r="561" spans="2:2" x14ac:dyDescent="0.25">
      <c r="B561" s="17"/>
    </row>
    <row r="562" spans="2:2" x14ac:dyDescent="0.25">
      <c r="B562" s="17"/>
    </row>
    <row r="563" spans="2:2" x14ac:dyDescent="0.25">
      <c r="B563" s="17"/>
    </row>
    <row r="564" spans="2:2" x14ac:dyDescent="0.25">
      <c r="B564" s="17"/>
    </row>
    <row r="565" spans="2:2" x14ac:dyDescent="0.25">
      <c r="B565" s="17"/>
    </row>
    <row r="566" spans="2:2" x14ac:dyDescent="0.25">
      <c r="B566" s="17"/>
    </row>
    <row r="567" spans="2:2" x14ac:dyDescent="0.25">
      <c r="B567" s="17"/>
    </row>
    <row r="568" spans="2:2" x14ac:dyDescent="0.25">
      <c r="B568" s="17"/>
    </row>
    <row r="569" spans="2:2" x14ac:dyDescent="0.25">
      <c r="B569" s="17"/>
    </row>
    <row r="570" spans="2:2" x14ac:dyDescent="0.25">
      <c r="B570" s="17"/>
    </row>
    <row r="571" spans="2:2" x14ac:dyDescent="0.25">
      <c r="B571" s="17"/>
    </row>
    <row r="572" spans="2:2" x14ac:dyDescent="0.25">
      <c r="B572" s="17"/>
    </row>
    <row r="573" spans="2:2" x14ac:dyDescent="0.25">
      <c r="B573" s="17"/>
    </row>
    <row r="574" spans="2:2" x14ac:dyDescent="0.25">
      <c r="B574" s="17"/>
    </row>
    <row r="575" spans="2:2" x14ac:dyDescent="0.25">
      <c r="B575" s="17"/>
    </row>
    <row r="576" spans="2:2" x14ac:dyDescent="0.25">
      <c r="B576" s="17"/>
    </row>
    <row r="577" spans="2:2" x14ac:dyDescent="0.25">
      <c r="B577" s="17"/>
    </row>
    <row r="578" spans="2:2" x14ac:dyDescent="0.25">
      <c r="B578" s="17"/>
    </row>
    <row r="579" spans="2:2" x14ac:dyDescent="0.25">
      <c r="B579" s="17"/>
    </row>
    <row r="580" spans="2:2" x14ac:dyDescent="0.25">
      <c r="B580" s="17"/>
    </row>
    <row r="581" spans="2:2" x14ac:dyDescent="0.25">
      <c r="B581" s="17"/>
    </row>
    <row r="582" spans="2:2" x14ac:dyDescent="0.25">
      <c r="B582" s="17"/>
    </row>
    <row r="583" spans="2:2" x14ac:dyDescent="0.25">
      <c r="B583" s="17"/>
    </row>
    <row r="584" spans="2:2" x14ac:dyDescent="0.25">
      <c r="B584" s="17"/>
    </row>
    <row r="585" spans="2:2" x14ac:dyDescent="0.25">
      <c r="B585" s="17"/>
    </row>
    <row r="586" spans="2:2" x14ac:dyDescent="0.25">
      <c r="B586" s="17"/>
    </row>
    <row r="587" spans="2:2" x14ac:dyDescent="0.25">
      <c r="B587" s="17"/>
    </row>
    <row r="588" spans="2:2" x14ac:dyDescent="0.25">
      <c r="B588" s="17"/>
    </row>
    <row r="589" spans="2:2" x14ac:dyDescent="0.25">
      <c r="B589" s="17"/>
    </row>
    <row r="590" spans="2:2" x14ac:dyDescent="0.25">
      <c r="B590" s="17"/>
    </row>
    <row r="591" spans="2:2" x14ac:dyDescent="0.25">
      <c r="B591" s="17"/>
    </row>
    <row r="592" spans="2:2" x14ac:dyDescent="0.25">
      <c r="B592" s="17"/>
    </row>
    <row r="593" spans="2:2" x14ac:dyDescent="0.25">
      <c r="B593" s="17"/>
    </row>
    <row r="594" spans="2:2" x14ac:dyDescent="0.25">
      <c r="B594" s="17"/>
    </row>
    <row r="595" spans="2:2" x14ac:dyDescent="0.25">
      <c r="B595" s="17"/>
    </row>
    <row r="596" spans="2:2" x14ac:dyDescent="0.25">
      <c r="B596" s="17"/>
    </row>
    <row r="597" spans="2:2" x14ac:dyDescent="0.25">
      <c r="B597" s="17"/>
    </row>
    <row r="598" spans="2:2" x14ac:dyDescent="0.25">
      <c r="B598" s="17"/>
    </row>
    <row r="599" spans="2:2" x14ac:dyDescent="0.25">
      <c r="B599" s="17"/>
    </row>
    <row r="600" spans="2:2" x14ac:dyDescent="0.25">
      <c r="B600" s="17"/>
    </row>
    <row r="601" spans="2:2" x14ac:dyDescent="0.25">
      <c r="B601" s="17"/>
    </row>
    <row r="602" spans="2:2" x14ac:dyDescent="0.25">
      <c r="B602" s="17"/>
    </row>
    <row r="603" spans="2:2" x14ac:dyDescent="0.25">
      <c r="B603" s="17"/>
    </row>
    <row r="604" spans="2:2" x14ac:dyDescent="0.25">
      <c r="B604" s="17"/>
    </row>
    <row r="605" spans="2:2" x14ac:dyDescent="0.25">
      <c r="B605" s="17"/>
    </row>
    <row r="606" spans="2:2" x14ac:dyDescent="0.25">
      <c r="B606" s="17"/>
    </row>
    <row r="607" spans="2:2" x14ac:dyDescent="0.25">
      <c r="B607" s="17"/>
    </row>
    <row r="608" spans="2:2" x14ac:dyDescent="0.25">
      <c r="B608" s="17"/>
    </row>
    <row r="609" spans="2:2" x14ac:dyDescent="0.25">
      <c r="B609" s="17"/>
    </row>
    <row r="610" spans="2:2" x14ac:dyDescent="0.25">
      <c r="B610" s="17"/>
    </row>
    <row r="611" spans="2:2" x14ac:dyDescent="0.25">
      <c r="B611" s="17"/>
    </row>
    <row r="612" spans="2:2" x14ac:dyDescent="0.25">
      <c r="B612" s="17"/>
    </row>
    <row r="613" spans="2:2" x14ac:dyDescent="0.25">
      <c r="B613" s="17"/>
    </row>
    <row r="614" spans="2:2" x14ac:dyDescent="0.25">
      <c r="B614" s="17"/>
    </row>
    <row r="615" spans="2:2" x14ac:dyDescent="0.25">
      <c r="B615" s="17"/>
    </row>
    <row r="616" spans="2:2" x14ac:dyDescent="0.25">
      <c r="B616" s="17"/>
    </row>
    <row r="617" spans="2:2" x14ac:dyDescent="0.25">
      <c r="B617" s="17"/>
    </row>
    <row r="618" spans="2:2" x14ac:dyDescent="0.25">
      <c r="B618" s="17"/>
    </row>
    <row r="619" spans="2:2" x14ac:dyDescent="0.25">
      <c r="B619" s="17"/>
    </row>
    <row r="620" spans="2:2" x14ac:dyDescent="0.25">
      <c r="B620" s="17"/>
    </row>
    <row r="621" spans="2:2" x14ac:dyDescent="0.25">
      <c r="B621" s="17"/>
    </row>
    <row r="622" spans="2:2" x14ac:dyDescent="0.25">
      <c r="B622" s="17"/>
    </row>
    <row r="623" spans="2:2" x14ac:dyDescent="0.25">
      <c r="B623" s="17"/>
    </row>
    <row r="624" spans="2:2" x14ac:dyDescent="0.25">
      <c r="B624" s="17"/>
    </row>
    <row r="625" spans="2:2" x14ac:dyDescent="0.25">
      <c r="B625" s="17"/>
    </row>
    <row r="626" spans="2:2" x14ac:dyDescent="0.25">
      <c r="B626" s="17"/>
    </row>
  </sheetData>
  <mergeCells count="4">
    <mergeCell ref="A1:B2"/>
    <mergeCell ref="C1:E1"/>
    <mergeCell ref="F1:H1"/>
    <mergeCell ref="I1:K1"/>
  </mergeCells>
  <pageMargins left="0.7" right="0.7" top="0.75" bottom="0.75" header="0.3" footer="0.3"/>
  <ignoredErrors>
    <ignoredError sqref="C4:E4 C3:E3 C5:E24 C25:E54 F3:H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2"/>
  <sheetViews>
    <sheetView showGridLines="0" zoomScale="106" zoomScaleNormal="106" workbookViewId="0">
      <pane xSplit="2" ySplit="2" topLeftCell="C186" activePane="bottomRight" state="frozen"/>
      <selection pane="topRight" activeCell="C1" sqref="C1"/>
      <selection pane="bottomLeft" activeCell="A3" sqref="A3"/>
      <selection pane="bottomRight" activeCell="E217" sqref="E217"/>
    </sheetView>
  </sheetViews>
  <sheetFormatPr baseColWidth="10" defaultRowHeight="15" x14ac:dyDescent="0.25"/>
  <cols>
    <col min="1" max="1" width="5.85546875" bestFit="1" customWidth="1"/>
    <col min="2" max="2" width="6.42578125" customWidth="1"/>
    <col min="3" max="3" width="22.5703125" customWidth="1"/>
    <col min="4" max="5" width="11" customWidth="1"/>
  </cols>
  <sheetData>
    <row r="1" spans="1:5" ht="15" customHeight="1" x14ac:dyDescent="0.25">
      <c r="A1" s="39" t="s">
        <v>21</v>
      </c>
      <c r="B1" s="40"/>
      <c r="C1" s="43" t="s">
        <v>25</v>
      </c>
      <c r="D1" s="44"/>
      <c r="E1" s="45"/>
    </row>
    <row r="2" spans="1:5" ht="30" customHeight="1" x14ac:dyDescent="0.25">
      <c r="A2" s="41"/>
      <c r="B2" s="42"/>
      <c r="C2" s="9" t="s">
        <v>6</v>
      </c>
      <c r="D2" s="8" t="s">
        <v>5</v>
      </c>
      <c r="E2" s="7" t="s">
        <v>24</v>
      </c>
    </row>
    <row r="3" spans="1:5" ht="15" customHeight="1" x14ac:dyDescent="0.25">
      <c r="A3">
        <v>2004</v>
      </c>
      <c r="B3" s="6" t="s">
        <v>7</v>
      </c>
      <c r="C3" s="4">
        <v>2433.970247106558</v>
      </c>
      <c r="D3" s="3">
        <v>1058.8960736549166</v>
      </c>
      <c r="E3" s="15">
        <v>3492.8663207614745</v>
      </c>
    </row>
    <row r="4" spans="1:5" ht="15" customHeight="1" x14ac:dyDescent="0.25">
      <c r="B4" s="6" t="s">
        <v>8</v>
      </c>
      <c r="C4" s="4">
        <v>2134.912808094432</v>
      </c>
      <c r="D4" s="3">
        <v>1161.3216308075655</v>
      </c>
      <c r="E4" s="15">
        <v>3296.2344389019972</v>
      </c>
    </row>
    <row r="5" spans="1:5" ht="15" customHeight="1" x14ac:dyDescent="0.25">
      <c r="B5" s="6" t="s">
        <v>9</v>
      </c>
      <c r="C5" s="4">
        <v>3157.2627360626448</v>
      </c>
      <c r="D5" s="3">
        <v>1711.8168211454333</v>
      </c>
      <c r="E5" s="15">
        <v>4869.0795572080779</v>
      </c>
    </row>
    <row r="6" spans="1:5" ht="15" customHeight="1" x14ac:dyDescent="0.25">
      <c r="B6" s="6" t="s">
        <v>10</v>
      </c>
      <c r="C6" s="4">
        <v>4117.5793459557008</v>
      </c>
      <c r="D6" s="3">
        <v>1918.9534453182862</v>
      </c>
      <c r="E6" s="15">
        <v>6036.5327912739867</v>
      </c>
    </row>
    <row r="7" spans="1:5" ht="15" customHeight="1" x14ac:dyDescent="0.25">
      <c r="B7" s="6" t="s">
        <v>11</v>
      </c>
      <c r="C7" s="4">
        <v>4154.3607454293087</v>
      </c>
      <c r="D7" s="3">
        <v>2736.9126061375891</v>
      </c>
      <c r="E7" s="15">
        <v>6891.2733515668979</v>
      </c>
    </row>
    <row r="8" spans="1:5" ht="15" customHeight="1" x14ac:dyDescent="0.25">
      <c r="B8" s="6" t="s">
        <v>12</v>
      </c>
      <c r="C8" s="4">
        <v>4067.7721499999993</v>
      </c>
      <c r="D8" s="3">
        <v>2828.4330599999994</v>
      </c>
      <c r="E8" s="15">
        <v>6896.2052099999983</v>
      </c>
    </row>
    <row r="9" spans="1:5" ht="15" customHeight="1" x14ac:dyDescent="0.25">
      <c r="B9" s="6" t="s">
        <v>13</v>
      </c>
      <c r="C9" s="4">
        <v>4757.4022899999991</v>
      </c>
      <c r="D9" s="3">
        <v>3267.7613099999999</v>
      </c>
      <c r="E9" s="15">
        <v>8025.163599999999</v>
      </c>
    </row>
    <row r="10" spans="1:5" ht="15" customHeight="1" x14ac:dyDescent="0.25">
      <c r="B10" s="6" t="s">
        <v>14</v>
      </c>
      <c r="C10" s="4">
        <v>4243.5177000000003</v>
      </c>
      <c r="D10" s="3">
        <v>2943.79538</v>
      </c>
      <c r="E10" s="15">
        <v>7187.3130799999999</v>
      </c>
    </row>
    <row r="11" spans="1:5" ht="15" customHeight="1" x14ac:dyDescent="0.25">
      <c r="B11" s="6" t="s">
        <v>15</v>
      </c>
      <c r="C11" s="4">
        <v>3774.7836700000003</v>
      </c>
      <c r="D11" s="3">
        <v>2340.2443900000003</v>
      </c>
      <c r="E11" s="15">
        <v>6115.0280600000006</v>
      </c>
    </row>
    <row r="12" spans="1:5" ht="15" customHeight="1" x14ac:dyDescent="0.25">
      <c r="B12" s="6" t="s">
        <v>16</v>
      </c>
      <c r="C12" s="4">
        <v>3425.9881999999998</v>
      </c>
      <c r="D12" s="3">
        <v>1953.5738499999998</v>
      </c>
      <c r="E12" s="15">
        <v>5379.5620499999995</v>
      </c>
    </row>
    <row r="13" spans="1:5" ht="15" customHeight="1" x14ac:dyDescent="0.25">
      <c r="B13" s="6" t="s">
        <v>17</v>
      </c>
      <c r="C13" s="4">
        <v>2641.9104300000004</v>
      </c>
      <c r="D13" s="3">
        <v>2133.2492699999998</v>
      </c>
      <c r="E13" s="15">
        <v>4775.1597000000002</v>
      </c>
    </row>
    <row r="14" spans="1:5" ht="15" customHeight="1" x14ac:dyDescent="0.25">
      <c r="B14" s="6" t="s">
        <v>18</v>
      </c>
      <c r="C14" s="4">
        <v>2491.3325</v>
      </c>
      <c r="D14" s="3">
        <v>1470.3798899999999</v>
      </c>
      <c r="E14" s="15">
        <v>3961.7123899999997</v>
      </c>
    </row>
    <row r="15" spans="1:5" ht="15" customHeight="1" x14ac:dyDescent="0.25">
      <c r="A15">
        <v>2005</v>
      </c>
      <c r="B15" s="6" t="s">
        <v>7</v>
      </c>
      <c r="C15" s="4">
        <v>2289.50414</v>
      </c>
      <c r="D15" s="3">
        <v>1229.36952</v>
      </c>
      <c r="E15" s="15">
        <v>3518.8736600000002</v>
      </c>
    </row>
    <row r="16" spans="1:5" ht="15" customHeight="1" x14ac:dyDescent="0.25">
      <c r="B16" s="6" t="s">
        <v>8</v>
      </c>
      <c r="C16" s="4">
        <v>2386.5461</v>
      </c>
      <c r="D16" s="3">
        <v>1574.3451200000002</v>
      </c>
      <c r="E16" s="15">
        <v>3960.8912200000004</v>
      </c>
    </row>
    <row r="17" spans="1:5" ht="15" customHeight="1" x14ac:dyDescent="0.25">
      <c r="B17" s="6" t="s">
        <v>9</v>
      </c>
      <c r="C17" s="4">
        <v>2474.7137799999996</v>
      </c>
      <c r="D17" s="3">
        <v>2169.2513300000001</v>
      </c>
      <c r="E17" s="15">
        <v>4643.9651099999992</v>
      </c>
    </row>
    <row r="18" spans="1:5" ht="15" customHeight="1" x14ac:dyDescent="0.25">
      <c r="B18" s="6" t="s">
        <v>10</v>
      </c>
      <c r="C18" s="4">
        <v>3343.1173599999997</v>
      </c>
      <c r="D18" s="3">
        <v>1832.87771</v>
      </c>
      <c r="E18" s="15">
        <v>5175.9950699999999</v>
      </c>
    </row>
    <row r="19" spans="1:5" ht="15" customHeight="1" x14ac:dyDescent="0.25">
      <c r="B19" s="6" t="s">
        <v>11</v>
      </c>
      <c r="C19" s="4">
        <v>3797.3016700000003</v>
      </c>
      <c r="D19" s="3">
        <v>2556.0546600000002</v>
      </c>
      <c r="E19" s="15">
        <v>6353.3563300000005</v>
      </c>
    </row>
    <row r="20" spans="1:5" ht="15" customHeight="1" x14ac:dyDescent="0.25">
      <c r="B20" s="6" t="s">
        <v>12</v>
      </c>
      <c r="C20" s="4">
        <v>3504.7202299999999</v>
      </c>
      <c r="D20" s="3">
        <v>2737.0133900000001</v>
      </c>
      <c r="E20" s="15">
        <v>6241.73362</v>
      </c>
    </row>
    <row r="21" spans="1:5" ht="15" customHeight="1" x14ac:dyDescent="0.25">
      <c r="B21" s="6" t="s">
        <v>13</v>
      </c>
      <c r="C21" s="4">
        <v>4225.4942599999995</v>
      </c>
      <c r="D21" s="3">
        <v>3104.3902800000001</v>
      </c>
      <c r="E21" s="15">
        <v>7329.8845399999991</v>
      </c>
    </row>
    <row r="22" spans="1:5" ht="15" customHeight="1" x14ac:dyDescent="0.25">
      <c r="B22" s="6" t="s">
        <v>14</v>
      </c>
      <c r="C22" s="4">
        <v>4343.9075000000003</v>
      </c>
      <c r="D22" s="3">
        <v>2575.81142</v>
      </c>
      <c r="E22" s="15">
        <v>6919.7189200000003</v>
      </c>
    </row>
    <row r="23" spans="1:5" ht="15" customHeight="1" x14ac:dyDescent="0.25">
      <c r="B23" s="6" t="s">
        <v>15</v>
      </c>
      <c r="C23" s="4">
        <v>3419.357829622641</v>
      </c>
      <c r="D23" s="3">
        <v>2267.4828199999997</v>
      </c>
      <c r="E23" s="15">
        <v>5686.8406496226407</v>
      </c>
    </row>
    <row r="24" spans="1:5" ht="15" customHeight="1" x14ac:dyDescent="0.25">
      <c r="B24" s="6" t="s">
        <v>16</v>
      </c>
      <c r="C24" s="4">
        <v>3337.3879999999999</v>
      </c>
      <c r="D24" s="3">
        <v>2827.8739999999998</v>
      </c>
      <c r="E24" s="15">
        <v>6165.2619999999997</v>
      </c>
    </row>
    <row r="25" spans="1:5" ht="15" customHeight="1" x14ac:dyDescent="0.25">
      <c r="B25" s="6" t="s">
        <v>17</v>
      </c>
      <c r="C25" s="4">
        <v>3775.1309999999999</v>
      </c>
      <c r="D25" s="3">
        <v>2510.5279999999998</v>
      </c>
      <c r="E25" s="15">
        <v>6285.6589999999997</v>
      </c>
    </row>
    <row r="26" spans="1:5" ht="15" customHeight="1" x14ac:dyDescent="0.25">
      <c r="B26" s="6" t="s">
        <v>18</v>
      </c>
      <c r="C26" s="4">
        <v>2669.7469999999998</v>
      </c>
      <c r="D26" s="3">
        <v>1720.5309999999999</v>
      </c>
      <c r="E26" s="15">
        <v>4390.2780000000002</v>
      </c>
    </row>
    <row r="27" spans="1:5" ht="15" customHeight="1" x14ac:dyDescent="0.25">
      <c r="A27">
        <v>2006</v>
      </c>
      <c r="B27" s="6" t="s">
        <v>7</v>
      </c>
      <c r="C27" s="4">
        <v>2455.9319999999998</v>
      </c>
      <c r="D27" s="3">
        <v>1491.3</v>
      </c>
      <c r="E27" s="15">
        <v>3947.232</v>
      </c>
    </row>
    <row r="28" spans="1:5" ht="15" customHeight="1" x14ac:dyDescent="0.25">
      <c r="B28" s="6" t="s">
        <v>8</v>
      </c>
      <c r="C28" s="4">
        <v>2435.9079999999999</v>
      </c>
      <c r="D28" s="3">
        <v>1449.5740000000001</v>
      </c>
      <c r="E28" s="15">
        <v>3885.482</v>
      </c>
    </row>
    <row r="29" spans="1:5" ht="15" customHeight="1" x14ac:dyDescent="0.25">
      <c r="B29" s="6" t="s">
        <v>9</v>
      </c>
      <c r="C29" s="4">
        <v>3145.277</v>
      </c>
      <c r="D29" s="3">
        <v>1944.098</v>
      </c>
      <c r="E29" s="15">
        <v>5089.375</v>
      </c>
    </row>
    <row r="30" spans="1:5" ht="15" customHeight="1" x14ac:dyDescent="0.25">
      <c r="B30" s="6" t="s">
        <v>10</v>
      </c>
      <c r="C30" s="4">
        <v>3089.2559999999999</v>
      </c>
      <c r="D30" s="3">
        <v>1373.8789999999999</v>
      </c>
      <c r="E30" s="15">
        <v>4463.1350000000002</v>
      </c>
    </row>
    <row r="31" spans="1:5" ht="15" customHeight="1" x14ac:dyDescent="0.25">
      <c r="B31" s="6" t="s">
        <v>11</v>
      </c>
      <c r="C31" s="4">
        <v>3696.0430000000001</v>
      </c>
      <c r="D31" s="3">
        <v>2548.0929999999998</v>
      </c>
      <c r="E31" s="15">
        <v>6244.1360000000004</v>
      </c>
    </row>
    <row r="32" spans="1:5" ht="15" customHeight="1" x14ac:dyDescent="0.25">
      <c r="B32" s="6" t="s">
        <v>12</v>
      </c>
      <c r="C32" s="4">
        <v>3548.154</v>
      </c>
      <c r="D32" s="3">
        <v>1980.454</v>
      </c>
      <c r="E32" s="15">
        <v>5528.6080000000002</v>
      </c>
    </row>
    <row r="33" spans="1:5" ht="15" customHeight="1" x14ac:dyDescent="0.25">
      <c r="B33" s="6" t="s">
        <v>13</v>
      </c>
      <c r="C33" s="4">
        <v>4592.0140000000001</v>
      </c>
      <c r="D33" s="3">
        <v>1513.7</v>
      </c>
      <c r="E33" s="15">
        <v>6105.7139999999999</v>
      </c>
    </row>
    <row r="34" spans="1:5" ht="15" customHeight="1" x14ac:dyDescent="0.25">
      <c r="B34" s="6" t="s">
        <v>14</v>
      </c>
      <c r="C34" s="4">
        <v>5009.9629999999997</v>
      </c>
      <c r="D34" s="3">
        <v>1857.999</v>
      </c>
      <c r="E34" s="15">
        <v>6867.9619999999995</v>
      </c>
    </row>
    <row r="35" spans="1:5" ht="15" customHeight="1" x14ac:dyDescent="0.25">
      <c r="B35" s="6" t="s">
        <v>15</v>
      </c>
      <c r="C35" s="4">
        <v>3454.0219999999999</v>
      </c>
      <c r="D35" s="3">
        <v>1744.7660000000001</v>
      </c>
      <c r="E35" s="15">
        <v>5198.7880000000005</v>
      </c>
    </row>
    <row r="36" spans="1:5" ht="15" customHeight="1" x14ac:dyDescent="0.25">
      <c r="B36" s="6" t="s">
        <v>16</v>
      </c>
      <c r="C36" s="4">
        <v>4436.8509999999997</v>
      </c>
      <c r="D36" s="3">
        <v>1855.9390000000001</v>
      </c>
      <c r="E36" s="15">
        <v>6292.79</v>
      </c>
    </row>
    <row r="37" spans="1:5" ht="15" customHeight="1" x14ac:dyDescent="0.25">
      <c r="B37" s="6" t="s">
        <v>17</v>
      </c>
      <c r="C37" s="4">
        <v>3937.8980000000001</v>
      </c>
      <c r="D37" s="3">
        <v>2352.9110000000001</v>
      </c>
      <c r="E37" s="15">
        <v>6290.8090000000002</v>
      </c>
    </row>
    <row r="38" spans="1:5" ht="15" customHeight="1" x14ac:dyDescent="0.25">
      <c r="B38" s="6" t="s">
        <v>18</v>
      </c>
      <c r="C38" s="4">
        <v>2931.9749999999999</v>
      </c>
      <c r="D38" s="3">
        <v>1161.902</v>
      </c>
      <c r="E38" s="15">
        <v>4093.877</v>
      </c>
    </row>
    <row r="39" spans="1:5" ht="15" customHeight="1" x14ac:dyDescent="0.25">
      <c r="A39">
        <v>2007</v>
      </c>
      <c r="B39" s="6" t="s">
        <v>7</v>
      </c>
      <c r="C39" s="4">
        <v>3034.7759999999998</v>
      </c>
      <c r="D39" s="3">
        <v>1537.1949999999999</v>
      </c>
      <c r="E39" s="15">
        <v>4571.9709999999995</v>
      </c>
    </row>
    <row r="40" spans="1:5" ht="15" customHeight="1" x14ac:dyDescent="0.25">
      <c r="B40" s="6" t="s">
        <v>8</v>
      </c>
      <c r="C40" s="4">
        <v>3122.6979999999999</v>
      </c>
      <c r="D40" s="3">
        <v>1175.1020000000001</v>
      </c>
      <c r="E40" s="15">
        <v>4297.8</v>
      </c>
    </row>
    <row r="41" spans="1:5" ht="15" customHeight="1" x14ac:dyDescent="0.25">
      <c r="B41" s="6" t="s">
        <v>9</v>
      </c>
      <c r="C41" s="4">
        <v>4056.857</v>
      </c>
      <c r="D41" s="3">
        <v>1674.999</v>
      </c>
      <c r="E41" s="15">
        <v>5731.8559999999998</v>
      </c>
    </row>
    <row r="42" spans="1:5" ht="15" customHeight="1" x14ac:dyDescent="0.25">
      <c r="B42" s="6" t="s">
        <v>10</v>
      </c>
      <c r="C42" s="4">
        <v>3262.4789999999998</v>
      </c>
      <c r="D42" s="3">
        <v>1418.597</v>
      </c>
      <c r="E42" s="15">
        <v>4681.076</v>
      </c>
    </row>
    <row r="43" spans="1:5" ht="15" customHeight="1" x14ac:dyDescent="0.25">
      <c r="B43" s="6" t="s">
        <v>11</v>
      </c>
      <c r="C43" s="4">
        <v>3648.4870000000001</v>
      </c>
      <c r="D43" s="3">
        <v>1829.0419999999999</v>
      </c>
      <c r="E43" s="15">
        <v>5477.5290000000005</v>
      </c>
    </row>
    <row r="44" spans="1:5" ht="15" customHeight="1" x14ac:dyDescent="0.25">
      <c r="B44" s="6" t="s">
        <v>12</v>
      </c>
      <c r="C44" s="4">
        <v>3796.2660000000001</v>
      </c>
      <c r="D44" s="3">
        <v>1552.463</v>
      </c>
      <c r="E44" s="15">
        <v>5348.7290000000003</v>
      </c>
    </row>
    <row r="45" spans="1:5" ht="15" customHeight="1" x14ac:dyDescent="0.25">
      <c r="B45" s="6" t="s">
        <v>13</v>
      </c>
      <c r="C45" s="4">
        <v>4785.9260000000004</v>
      </c>
      <c r="D45" s="3">
        <v>1769.8610000000001</v>
      </c>
      <c r="E45" s="15">
        <v>6555.7870000000003</v>
      </c>
    </row>
    <row r="46" spans="1:5" ht="15" customHeight="1" x14ac:dyDescent="0.25">
      <c r="B46" s="6" t="s">
        <v>14</v>
      </c>
      <c r="C46" s="4">
        <v>4665.5730000000003</v>
      </c>
      <c r="D46" s="3">
        <v>2028.3330000000001</v>
      </c>
      <c r="E46" s="15">
        <v>6693.9060000000009</v>
      </c>
    </row>
    <row r="47" spans="1:5" ht="15" customHeight="1" x14ac:dyDescent="0.25">
      <c r="B47" s="6" t="s">
        <v>15</v>
      </c>
      <c r="C47" s="4">
        <v>3319.7636341463417</v>
      </c>
      <c r="D47" s="3">
        <v>1941.943</v>
      </c>
      <c r="E47" s="15">
        <v>5261.7066341463415</v>
      </c>
    </row>
    <row r="48" spans="1:5" ht="15" customHeight="1" x14ac:dyDescent="0.25">
      <c r="B48" s="6" t="s">
        <v>16</v>
      </c>
      <c r="C48" s="4">
        <v>3962.7840000000001</v>
      </c>
      <c r="D48" s="3">
        <v>2628.1120000000001</v>
      </c>
      <c r="E48" s="15">
        <v>6590.8960000000006</v>
      </c>
    </row>
    <row r="49" spans="1:5" ht="15" customHeight="1" x14ac:dyDescent="0.25">
      <c r="B49" s="6" t="s">
        <v>17</v>
      </c>
      <c r="C49" s="4">
        <v>3601.2310000000002</v>
      </c>
      <c r="D49" s="3">
        <v>2183.598</v>
      </c>
      <c r="E49" s="15">
        <v>5784.8289999999997</v>
      </c>
    </row>
    <row r="50" spans="1:5" ht="15" customHeight="1" x14ac:dyDescent="0.25">
      <c r="B50" s="6" t="s">
        <v>18</v>
      </c>
      <c r="C50" s="4">
        <v>3436.6030000000001</v>
      </c>
      <c r="D50" s="3">
        <v>1559.7654443239658</v>
      </c>
      <c r="E50" s="15">
        <v>4996.3684443239654</v>
      </c>
    </row>
    <row r="51" spans="1:5" ht="15" customHeight="1" x14ac:dyDescent="0.25">
      <c r="A51">
        <v>2008</v>
      </c>
      <c r="B51" s="6" t="s">
        <v>7</v>
      </c>
      <c r="C51" s="4">
        <v>3669.2719999999999</v>
      </c>
      <c r="D51" s="3">
        <v>2424.6709999999998</v>
      </c>
      <c r="E51" s="15">
        <v>6093.9429999999993</v>
      </c>
    </row>
    <row r="52" spans="1:5" ht="15" customHeight="1" x14ac:dyDescent="0.25">
      <c r="B52" s="6" t="s">
        <v>8</v>
      </c>
      <c r="C52" s="4">
        <v>4139.3190000000004</v>
      </c>
      <c r="D52" s="3">
        <v>1862.528</v>
      </c>
      <c r="E52" s="15">
        <v>6001.8470000000007</v>
      </c>
    </row>
    <row r="53" spans="1:5" ht="15" customHeight="1" x14ac:dyDescent="0.25">
      <c r="B53" s="6" t="s">
        <v>9</v>
      </c>
      <c r="C53" s="4">
        <v>6060.4870000000001</v>
      </c>
      <c r="D53" s="3">
        <v>3387.991</v>
      </c>
      <c r="E53" s="15">
        <v>9448.4779999999992</v>
      </c>
    </row>
    <row r="54" spans="1:5" ht="15" customHeight="1" x14ac:dyDescent="0.25">
      <c r="B54" s="6" t="s">
        <v>10</v>
      </c>
      <c r="C54" s="4">
        <v>2540.0889999999999</v>
      </c>
      <c r="D54" s="3">
        <v>1849.402</v>
      </c>
      <c r="E54" s="15">
        <v>4389.491</v>
      </c>
    </row>
    <row r="55" spans="1:5" ht="15" customHeight="1" x14ac:dyDescent="0.25">
      <c r="B55" s="6" t="s">
        <v>11</v>
      </c>
      <c r="C55" s="4">
        <v>3916.748</v>
      </c>
      <c r="D55" s="3">
        <v>2058.623</v>
      </c>
      <c r="E55" s="15">
        <v>5975.3710000000001</v>
      </c>
    </row>
    <row r="56" spans="1:5" ht="15" customHeight="1" x14ac:dyDescent="0.25">
      <c r="B56" s="6" t="s">
        <v>12</v>
      </c>
      <c r="C56" s="4">
        <v>3410.16</v>
      </c>
      <c r="D56" s="3">
        <v>1740.91</v>
      </c>
      <c r="E56" s="15">
        <v>5151.07</v>
      </c>
    </row>
    <row r="57" spans="1:5" ht="15" customHeight="1" x14ac:dyDescent="0.25">
      <c r="B57" s="6" t="s">
        <v>13</v>
      </c>
      <c r="C57" s="4">
        <v>4058.7531641258702</v>
      </c>
      <c r="D57" s="3">
        <v>1940.0889999999999</v>
      </c>
      <c r="E57" s="15">
        <v>5998.8421641258701</v>
      </c>
    </row>
    <row r="58" spans="1:5" ht="15" customHeight="1" x14ac:dyDescent="0.25">
      <c r="B58" s="6" t="s">
        <v>14</v>
      </c>
      <c r="C58" s="4">
        <v>4348.4880000000003</v>
      </c>
      <c r="D58" s="3">
        <v>1686.0609999999999</v>
      </c>
      <c r="E58" s="15">
        <v>6034.549</v>
      </c>
    </row>
    <row r="59" spans="1:5" ht="15" customHeight="1" x14ac:dyDescent="0.25">
      <c r="B59" s="6" t="s">
        <v>15</v>
      </c>
      <c r="C59" s="4">
        <v>2814.7640000000001</v>
      </c>
      <c r="D59" s="3">
        <v>1671.9680000000001</v>
      </c>
      <c r="E59" s="15">
        <v>4486.732</v>
      </c>
    </row>
    <row r="60" spans="1:5" ht="15" customHeight="1" x14ac:dyDescent="0.25">
      <c r="B60" s="6" t="s">
        <v>16</v>
      </c>
      <c r="C60" s="4">
        <v>3592.4229999999998</v>
      </c>
      <c r="D60" s="3">
        <v>1676.8409999999999</v>
      </c>
      <c r="E60" s="15">
        <v>5269.2639999999992</v>
      </c>
    </row>
    <row r="61" spans="1:5" ht="15" customHeight="1" x14ac:dyDescent="0.25">
      <c r="B61" s="6" t="s">
        <v>17</v>
      </c>
      <c r="C61" s="4">
        <v>2283.0300000000002</v>
      </c>
      <c r="D61" s="3">
        <v>1162.941</v>
      </c>
      <c r="E61" s="15">
        <v>3445.9710000000005</v>
      </c>
    </row>
    <row r="62" spans="1:5" ht="15" customHeight="1" x14ac:dyDescent="0.25">
      <c r="B62" s="6" t="s">
        <v>18</v>
      </c>
      <c r="C62" s="4">
        <v>2463.0419999999999</v>
      </c>
      <c r="D62" s="3">
        <v>1024.039</v>
      </c>
      <c r="E62" s="15">
        <v>3487.0810000000001</v>
      </c>
    </row>
    <row r="63" spans="1:5" ht="15" customHeight="1" x14ac:dyDescent="0.25">
      <c r="A63">
        <v>2009</v>
      </c>
      <c r="B63" s="6" t="s">
        <v>7</v>
      </c>
      <c r="C63" s="4">
        <v>2664.2458764111711</v>
      </c>
      <c r="D63" s="3">
        <v>1124.8129396983838</v>
      </c>
      <c r="E63" s="15">
        <v>3789.0588161095548</v>
      </c>
    </row>
    <row r="64" spans="1:5" ht="15" customHeight="1" x14ac:dyDescent="0.25">
      <c r="B64" s="6" t="s">
        <v>8</v>
      </c>
      <c r="C64" s="4">
        <v>2720.5285185185185</v>
      </c>
      <c r="D64" s="3">
        <v>1146.8855382440063</v>
      </c>
      <c r="E64" s="15">
        <v>3867.4140567625245</v>
      </c>
    </row>
    <row r="65" spans="1:5" ht="15" customHeight="1" x14ac:dyDescent="0.25">
      <c r="B65" s="6" t="s">
        <v>9</v>
      </c>
      <c r="C65" s="4">
        <v>3384.2559325396828</v>
      </c>
      <c r="D65" s="3">
        <v>2169.9920458446722</v>
      </c>
      <c r="E65" s="15">
        <v>5554.2479783843555</v>
      </c>
    </row>
    <row r="66" spans="1:5" ht="15" customHeight="1" x14ac:dyDescent="0.25">
      <c r="B66" s="6" t="s">
        <v>10</v>
      </c>
      <c r="C66" s="4">
        <v>3011.7840410052909</v>
      </c>
      <c r="D66" s="3">
        <v>1771.9903207350746</v>
      </c>
      <c r="E66" s="15">
        <v>4783.7743617403657</v>
      </c>
    </row>
    <row r="67" spans="1:5" ht="15" customHeight="1" x14ac:dyDescent="0.25">
      <c r="B67" s="6" t="s">
        <v>11</v>
      </c>
      <c r="C67" s="4">
        <v>3533.898942255063</v>
      </c>
      <c r="D67" s="3">
        <v>2112.1443234944468</v>
      </c>
      <c r="E67" s="15">
        <v>5646.0432657495094</v>
      </c>
    </row>
    <row r="68" spans="1:5" ht="15" customHeight="1" x14ac:dyDescent="0.25">
      <c r="B68" s="6" t="s">
        <v>12</v>
      </c>
      <c r="C68" s="4">
        <v>4176.5228976344451</v>
      </c>
      <c r="D68" s="3">
        <v>1953.0774063873109</v>
      </c>
      <c r="E68" s="15">
        <v>6129.6003040217565</v>
      </c>
    </row>
    <row r="69" spans="1:5" ht="15" customHeight="1" x14ac:dyDescent="0.25">
      <c r="B69" s="6" t="s">
        <v>13</v>
      </c>
      <c r="C69" s="4">
        <v>4231.2755989425614</v>
      </c>
      <c r="D69" s="3">
        <v>2249.8046766282228</v>
      </c>
      <c r="E69" s="15">
        <v>6481.0802755707846</v>
      </c>
    </row>
    <row r="70" spans="1:5" ht="15" customHeight="1" x14ac:dyDescent="0.25">
      <c r="B70" s="6" t="s">
        <v>14</v>
      </c>
      <c r="C70" s="4">
        <v>4434.4199321809692</v>
      </c>
      <c r="D70" s="3">
        <v>2014.6557865654702</v>
      </c>
      <c r="E70" s="15">
        <v>6449.0757187464396</v>
      </c>
    </row>
    <row r="71" spans="1:5" ht="15" customHeight="1" x14ac:dyDescent="0.25">
      <c r="B71" s="6" t="s">
        <v>15</v>
      </c>
      <c r="C71" s="4">
        <v>3794.9527949941862</v>
      </c>
      <c r="D71" s="3">
        <v>1691.5537765254041</v>
      </c>
      <c r="E71" s="15">
        <v>5486.5065715195906</v>
      </c>
    </row>
    <row r="72" spans="1:5" ht="15" customHeight="1" x14ac:dyDescent="0.25">
      <c r="B72" s="6" t="s">
        <v>16</v>
      </c>
      <c r="C72" s="4">
        <v>4442.9475858617434</v>
      </c>
      <c r="D72" s="3">
        <v>1361.9155182873562</v>
      </c>
      <c r="E72" s="15">
        <v>5804.8631041490999</v>
      </c>
    </row>
    <row r="73" spans="1:5" ht="15" customHeight="1" x14ac:dyDescent="0.25">
      <c r="B73" s="6" t="s">
        <v>17</v>
      </c>
      <c r="C73" s="4">
        <v>3962.7451632422617</v>
      </c>
      <c r="D73" s="3">
        <v>1818.7123526552509</v>
      </c>
      <c r="E73" s="15">
        <v>5781.4575158975131</v>
      </c>
    </row>
    <row r="74" spans="1:5" ht="15" customHeight="1" x14ac:dyDescent="0.25">
      <c r="B74" s="6" t="s">
        <v>18</v>
      </c>
      <c r="C74" s="4">
        <v>3641.2024141440606</v>
      </c>
      <c r="D74" s="3">
        <v>1568.2846754551076</v>
      </c>
      <c r="E74" s="15">
        <v>5209.487089599168</v>
      </c>
    </row>
    <row r="75" spans="1:5" ht="15" customHeight="1" x14ac:dyDescent="0.25">
      <c r="A75">
        <v>2010</v>
      </c>
      <c r="B75" s="6" t="s">
        <v>7</v>
      </c>
      <c r="C75" s="4">
        <v>4365.8009583597304</v>
      </c>
      <c r="D75" s="3">
        <v>1393.9784199999997</v>
      </c>
      <c r="E75" s="15">
        <v>5759.7793783597299</v>
      </c>
    </row>
    <row r="76" spans="1:5" ht="15" customHeight="1" x14ac:dyDescent="0.25">
      <c r="B76" s="6" t="s">
        <v>8</v>
      </c>
      <c r="C76" s="4">
        <v>2541.9895414778853</v>
      </c>
      <c r="D76" s="3">
        <v>1302.6098703815794</v>
      </c>
      <c r="E76" s="15">
        <v>3844.5994118594645</v>
      </c>
    </row>
    <row r="77" spans="1:5" ht="15" customHeight="1" x14ac:dyDescent="0.25">
      <c r="B77" s="6" t="s">
        <v>9</v>
      </c>
      <c r="C77" s="4">
        <v>2538.81157904673</v>
      </c>
      <c r="D77" s="3">
        <v>1552.9316830892699</v>
      </c>
      <c r="E77" s="15">
        <v>4091.7432621359999</v>
      </c>
    </row>
    <row r="78" spans="1:5" ht="15" customHeight="1" x14ac:dyDescent="0.25">
      <c r="B78" s="6" t="s">
        <v>10</v>
      </c>
      <c r="C78" s="4">
        <v>2639.0564466647429</v>
      </c>
      <c r="D78" s="3">
        <v>1453.0256227253358</v>
      </c>
      <c r="E78" s="15">
        <v>4092.0820693900787</v>
      </c>
    </row>
    <row r="79" spans="1:5" ht="15" customHeight="1" x14ac:dyDescent="0.25">
      <c r="B79" s="6" t="s">
        <v>11</v>
      </c>
      <c r="C79" s="4">
        <v>2467.0436232196589</v>
      </c>
      <c r="D79" s="3">
        <v>1622.5776473240378</v>
      </c>
      <c r="E79" s="15">
        <v>4089.6212705436965</v>
      </c>
    </row>
    <row r="80" spans="1:5" ht="15" customHeight="1" x14ac:dyDescent="0.25">
      <c r="B80" s="6" t="s">
        <v>12</v>
      </c>
      <c r="C80" s="4">
        <v>3055.1552312448239</v>
      </c>
      <c r="D80" s="3">
        <v>1480.2393028529357</v>
      </c>
      <c r="E80" s="15">
        <v>4535.3945340977598</v>
      </c>
    </row>
    <row r="81" spans="1:5" ht="15" customHeight="1" x14ac:dyDescent="0.25">
      <c r="B81" s="6" t="s">
        <v>13</v>
      </c>
      <c r="C81" s="4">
        <v>3407.7713659391929</v>
      </c>
      <c r="D81" s="3">
        <v>1609.1195389365439</v>
      </c>
      <c r="E81" s="15">
        <v>5016.8909048757369</v>
      </c>
    </row>
    <row r="82" spans="1:5" ht="15" customHeight="1" x14ac:dyDescent="0.25">
      <c r="B82" s="6" t="s">
        <v>14</v>
      </c>
      <c r="C82" s="4">
        <v>4745.823097377408</v>
      </c>
      <c r="D82" s="3">
        <v>1969.6589071396143</v>
      </c>
      <c r="E82" s="15">
        <v>6715.4820045170218</v>
      </c>
    </row>
    <row r="83" spans="1:5" ht="15" customHeight="1" x14ac:dyDescent="0.25">
      <c r="B83" s="6" t="s">
        <v>15</v>
      </c>
      <c r="C83" s="4">
        <v>3794.1712871744894</v>
      </c>
      <c r="D83" s="3">
        <v>1522.5894694025603</v>
      </c>
      <c r="E83" s="15">
        <v>5316.7607565770495</v>
      </c>
    </row>
    <row r="84" spans="1:5" ht="15" customHeight="1" x14ac:dyDescent="0.25">
      <c r="B84" s="6" t="s">
        <v>16</v>
      </c>
      <c r="C84" s="4">
        <v>4571.506004952178</v>
      </c>
      <c r="D84" s="3">
        <v>1959.4618852243048</v>
      </c>
      <c r="E84" s="15">
        <v>6530.9678901764828</v>
      </c>
    </row>
    <row r="85" spans="1:5" ht="15" customHeight="1" x14ac:dyDescent="0.25">
      <c r="B85" s="6" t="s">
        <v>17</v>
      </c>
      <c r="C85" s="4">
        <v>4060.5533693671055</v>
      </c>
      <c r="D85" s="3">
        <v>1807.3110682413242</v>
      </c>
      <c r="E85" s="15">
        <v>5867.8644376084294</v>
      </c>
    </row>
    <row r="86" spans="1:5" ht="15" customHeight="1" x14ac:dyDescent="0.25">
      <c r="B86" s="6" t="s">
        <v>18</v>
      </c>
      <c r="C86" s="4">
        <v>3850.9125647400292</v>
      </c>
      <c r="D86" s="3">
        <v>2277.6872892738843</v>
      </c>
      <c r="E86" s="15">
        <v>6128.5998540139135</v>
      </c>
    </row>
    <row r="87" spans="1:5" ht="15" customHeight="1" x14ac:dyDescent="0.25">
      <c r="A87">
        <v>2011</v>
      </c>
      <c r="B87" s="6" t="s">
        <v>7</v>
      </c>
      <c r="C87" s="4">
        <v>2966.8630680729589</v>
      </c>
      <c r="D87" s="3">
        <v>1178.940246010927</v>
      </c>
      <c r="E87" s="15">
        <v>4145.8033140838861</v>
      </c>
    </row>
    <row r="88" spans="1:5" ht="15" customHeight="1" x14ac:dyDescent="0.25">
      <c r="B88" s="6" t="s">
        <v>8</v>
      </c>
      <c r="C88" s="4">
        <v>3228.6458002561008</v>
      </c>
      <c r="D88" s="3">
        <v>1798.6950775715511</v>
      </c>
      <c r="E88" s="15">
        <v>5027.3408778276516</v>
      </c>
    </row>
    <row r="89" spans="1:5" ht="15" customHeight="1" x14ac:dyDescent="0.25">
      <c r="B89" s="6" t="s">
        <v>9</v>
      </c>
      <c r="C89" s="4">
        <v>3957.8919917953576</v>
      </c>
      <c r="D89" s="3">
        <v>2122.707079766712</v>
      </c>
      <c r="E89" s="15">
        <v>6080.5990715620701</v>
      </c>
    </row>
    <row r="90" spans="1:5" ht="15" customHeight="1" x14ac:dyDescent="0.25">
      <c r="B90" s="6" t="s">
        <v>10</v>
      </c>
      <c r="C90" s="4">
        <v>3938.732</v>
      </c>
      <c r="D90" s="3">
        <v>2507.0680000000002</v>
      </c>
      <c r="E90" s="15">
        <v>6445.8</v>
      </c>
    </row>
    <row r="91" spans="1:5" ht="15" customHeight="1" x14ac:dyDescent="0.25">
      <c r="B91" s="6" t="s">
        <v>11</v>
      </c>
      <c r="C91" s="4">
        <v>4750.4666715119492</v>
      </c>
      <c r="D91" s="3">
        <v>2480.8734532136696</v>
      </c>
      <c r="E91" s="15">
        <v>7231.3401247256188</v>
      </c>
    </row>
    <row r="92" spans="1:5" ht="15" customHeight="1" x14ac:dyDescent="0.25">
      <c r="B92" s="6" t="s">
        <v>12</v>
      </c>
      <c r="C92" s="4">
        <v>3766.7874938250015</v>
      </c>
      <c r="D92" s="3">
        <v>3290.2603754113088</v>
      </c>
      <c r="E92" s="15">
        <v>7057.0478692363104</v>
      </c>
    </row>
    <row r="93" spans="1:5" ht="15" customHeight="1" x14ac:dyDescent="0.25">
      <c r="B93" s="6" t="s">
        <v>13</v>
      </c>
      <c r="C93" s="4">
        <v>4057.5429223767701</v>
      </c>
      <c r="D93" s="3">
        <v>3387.2402154543024</v>
      </c>
      <c r="E93" s="15">
        <v>7444.783137831073</v>
      </c>
    </row>
    <row r="94" spans="1:5" ht="15" customHeight="1" x14ac:dyDescent="0.25">
      <c r="B94" s="6" t="s">
        <v>14</v>
      </c>
      <c r="C94" s="4">
        <v>4000.1454242710815</v>
      </c>
      <c r="D94" s="3">
        <v>3059.2704129421677</v>
      </c>
      <c r="E94" s="15">
        <v>7059.4158372132497</v>
      </c>
    </row>
    <row r="95" spans="1:5" ht="15" customHeight="1" x14ac:dyDescent="0.25">
      <c r="B95" s="6" t="s">
        <v>15</v>
      </c>
      <c r="C95" s="4">
        <v>3913.2121747087544</v>
      </c>
      <c r="D95" s="3">
        <v>3807.6714542317113</v>
      </c>
      <c r="E95" s="15">
        <v>7720.8836289404662</v>
      </c>
    </row>
    <row r="96" spans="1:5" ht="15" customHeight="1" x14ac:dyDescent="0.25">
      <c r="B96" s="6" t="s">
        <v>16</v>
      </c>
      <c r="C96" s="4">
        <v>5500.9002476757487</v>
      </c>
      <c r="D96" s="3">
        <v>3434.7746312461941</v>
      </c>
      <c r="E96" s="15">
        <v>8935.6748789219419</v>
      </c>
    </row>
    <row r="97" spans="1:5" ht="15" customHeight="1" x14ac:dyDescent="0.25">
      <c r="B97" s="6" t="s">
        <v>17</v>
      </c>
      <c r="C97" s="4">
        <v>5259.2152341325354</v>
      </c>
      <c r="D97" s="3">
        <v>3106.4195192953489</v>
      </c>
      <c r="E97" s="15">
        <v>8365.6347534278848</v>
      </c>
    </row>
    <row r="98" spans="1:5" ht="15" customHeight="1" x14ac:dyDescent="0.25">
      <c r="B98" s="6" t="s">
        <v>18</v>
      </c>
      <c r="C98" s="4">
        <v>4693.2666302879015</v>
      </c>
      <c r="D98" s="3">
        <v>2857.8544897177449</v>
      </c>
      <c r="E98" s="15">
        <v>7551.1211200056459</v>
      </c>
    </row>
    <row r="99" spans="1:5" ht="15" customHeight="1" x14ac:dyDescent="0.25">
      <c r="A99">
        <v>2012</v>
      </c>
      <c r="B99" s="6" t="s">
        <v>7</v>
      </c>
      <c r="C99" s="4">
        <v>4297.7960000000003</v>
      </c>
      <c r="D99" s="3">
        <v>2480.1031376093297</v>
      </c>
      <c r="E99" s="15">
        <v>6777.89913760933</v>
      </c>
    </row>
    <row r="100" spans="1:5" ht="15" customHeight="1" x14ac:dyDescent="0.25">
      <c r="B100" s="6" t="s">
        <v>8</v>
      </c>
      <c r="C100" s="4">
        <v>4171.2654704833021</v>
      </c>
      <c r="D100" s="3">
        <v>2248.9929663812804</v>
      </c>
      <c r="E100" s="15">
        <v>6420.2584368645821</v>
      </c>
    </row>
    <row r="101" spans="1:5" ht="15" customHeight="1" x14ac:dyDescent="0.25">
      <c r="B101" s="6" t="s">
        <v>9</v>
      </c>
      <c r="C101" s="4">
        <v>4666.5932350966741</v>
      </c>
      <c r="D101" s="3">
        <v>3229.1859059451385</v>
      </c>
      <c r="E101" s="15">
        <v>7895.7791410418122</v>
      </c>
    </row>
    <row r="102" spans="1:5" ht="15" customHeight="1" x14ac:dyDescent="0.25">
      <c r="B102" s="6" t="s">
        <v>10</v>
      </c>
      <c r="C102" s="4">
        <v>5137.974321949815</v>
      </c>
      <c r="D102" s="3">
        <v>3271.1453486231767</v>
      </c>
      <c r="E102" s="15">
        <v>8409.1196705729926</v>
      </c>
    </row>
    <row r="103" spans="1:5" ht="15" customHeight="1" x14ac:dyDescent="0.25">
      <c r="B103" s="6" t="s">
        <v>11</v>
      </c>
      <c r="C103" s="4">
        <v>6238.1080000000002</v>
      </c>
      <c r="D103" s="3">
        <v>3922.5372783614034</v>
      </c>
      <c r="E103" s="15">
        <v>10160.645278361404</v>
      </c>
    </row>
    <row r="104" spans="1:5" ht="15" customHeight="1" x14ac:dyDescent="0.25">
      <c r="B104" s="6" t="s">
        <v>12</v>
      </c>
      <c r="C104" s="4">
        <v>6600.9300331455916</v>
      </c>
      <c r="D104" s="3">
        <v>3559.1764449099251</v>
      </c>
      <c r="E104" s="15">
        <v>10160.106478055517</v>
      </c>
    </row>
    <row r="105" spans="1:5" ht="15" customHeight="1" x14ac:dyDescent="0.25">
      <c r="B105" s="6" t="s">
        <v>13</v>
      </c>
      <c r="C105" s="4">
        <v>6915.4346436419801</v>
      </c>
      <c r="D105" s="3">
        <v>3249.1458584638681</v>
      </c>
      <c r="E105" s="15">
        <v>10164.580502105848</v>
      </c>
    </row>
    <row r="106" spans="1:5" ht="15" customHeight="1" x14ac:dyDescent="0.25">
      <c r="B106" s="6" t="s">
        <v>14</v>
      </c>
      <c r="C106" s="4">
        <v>6719.6827300603263</v>
      </c>
      <c r="D106" s="3">
        <v>4287.1205671368671</v>
      </c>
      <c r="E106" s="15">
        <v>11006.803297197193</v>
      </c>
    </row>
    <row r="107" spans="1:5" ht="15" customHeight="1" x14ac:dyDescent="0.25">
      <c r="B107" s="6" t="s">
        <v>15</v>
      </c>
      <c r="C107" s="4">
        <v>5919.3586933311417</v>
      </c>
      <c r="D107" s="3">
        <v>3615.1917885498274</v>
      </c>
      <c r="E107" s="15">
        <v>9534.5504818809695</v>
      </c>
    </row>
    <row r="108" spans="1:5" ht="15" customHeight="1" x14ac:dyDescent="0.25">
      <c r="B108" s="6" t="s">
        <v>16</v>
      </c>
      <c r="C108" s="4">
        <v>5337.2109837766093</v>
      </c>
      <c r="D108" s="3">
        <v>3650.3764107972474</v>
      </c>
      <c r="E108" s="15">
        <v>8987.5873945738567</v>
      </c>
    </row>
    <row r="109" spans="1:5" ht="15" customHeight="1" x14ac:dyDescent="0.25">
      <c r="B109" s="6" t="s">
        <v>17</v>
      </c>
      <c r="C109" s="4">
        <v>5804.6661453417937</v>
      </c>
      <c r="D109" s="3">
        <v>3136.7668202088694</v>
      </c>
      <c r="E109" s="15">
        <v>8941.4329655506626</v>
      </c>
    </row>
    <row r="110" spans="1:5" ht="15" customHeight="1" x14ac:dyDescent="0.25">
      <c r="B110" s="6" t="s">
        <v>18</v>
      </c>
      <c r="C110" s="4">
        <v>4750.5399426857375</v>
      </c>
      <c r="D110" s="3">
        <v>3159.5869718967938</v>
      </c>
      <c r="E110" s="15">
        <v>7910.1269145825318</v>
      </c>
    </row>
    <row r="111" spans="1:5" ht="15" customHeight="1" x14ac:dyDescent="0.25">
      <c r="A111">
        <v>2013</v>
      </c>
      <c r="B111" s="6" t="s">
        <v>7</v>
      </c>
      <c r="C111" s="4">
        <v>4526.4066110181102</v>
      </c>
      <c r="D111" s="3">
        <v>2719.3118367832262</v>
      </c>
      <c r="E111" s="15">
        <v>7245.7184478013369</v>
      </c>
    </row>
    <row r="112" spans="1:5" ht="15" customHeight="1" x14ac:dyDescent="0.25">
      <c r="B112" s="6" t="s">
        <v>8</v>
      </c>
      <c r="C112" s="4">
        <v>4151.4313058961916</v>
      </c>
      <c r="D112" s="3">
        <v>2317.5889461494021</v>
      </c>
      <c r="E112" s="15">
        <v>6469.0202520455932</v>
      </c>
    </row>
    <row r="113" spans="1:5" ht="15" customHeight="1" x14ac:dyDescent="0.25">
      <c r="B113" s="6" t="s">
        <v>9</v>
      </c>
      <c r="C113" s="4">
        <v>5527.0726389125448</v>
      </c>
      <c r="D113" s="3">
        <v>3096.4671049528888</v>
      </c>
      <c r="E113" s="15">
        <v>8623.5397438654327</v>
      </c>
    </row>
    <row r="114" spans="1:5" ht="15" customHeight="1" x14ac:dyDescent="0.25">
      <c r="B114" s="6" t="s">
        <v>10</v>
      </c>
      <c r="C114" s="4">
        <v>6748.639358375237</v>
      </c>
      <c r="D114" s="3">
        <v>3261.6204676834373</v>
      </c>
      <c r="E114" s="15">
        <v>10010.259826058675</v>
      </c>
    </row>
    <row r="115" spans="1:5" ht="15" customHeight="1" x14ac:dyDescent="0.25">
      <c r="B115" s="6" t="s">
        <v>11</v>
      </c>
      <c r="C115" s="4">
        <v>7467.5683796842795</v>
      </c>
      <c r="D115" s="3">
        <v>3806.9635896467203</v>
      </c>
      <c r="E115" s="15">
        <v>11274.531969330999</v>
      </c>
    </row>
    <row r="116" spans="1:5" ht="15" customHeight="1" x14ac:dyDescent="0.25">
      <c r="B116" s="6" t="s">
        <v>12</v>
      </c>
      <c r="C116" s="4">
        <v>6720.0398283604372</v>
      </c>
      <c r="D116" s="3">
        <v>3274.6068808880109</v>
      </c>
      <c r="E116" s="15">
        <v>9994.646709248449</v>
      </c>
    </row>
    <row r="117" spans="1:5" ht="15" customHeight="1" x14ac:dyDescent="0.25">
      <c r="B117" s="6" t="s">
        <v>13</v>
      </c>
      <c r="C117" s="4">
        <v>6982.5268018582556</v>
      </c>
      <c r="D117" s="3">
        <v>3429.1079326868457</v>
      </c>
      <c r="E117" s="15">
        <v>10411.634734545101</v>
      </c>
    </row>
    <row r="118" spans="1:5" ht="15" customHeight="1" x14ac:dyDescent="0.25">
      <c r="B118" s="6" t="s">
        <v>14</v>
      </c>
      <c r="C118" s="4">
        <v>8108.784508340178</v>
      </c>
      <c r="D118" s="3">
        <v>3596.2421704021654</v>
      </c>
      <c r="E118" s="15">
        <v>11705.026678742342</v>
      </c>
    </row>
    <row r="119" spans="1:5" ht="15" customHeight="1" x14ac:dyDescent="0.25">
      <c r="B119" s="6" t="s">
        <v>15</v>
      </c>
      <c r="C119" s="4">
        <v>6953.7509808923887</v>
      </c>
      <c r="D119" s="3">
        <v>3124.5045593584641</v>
      </c>
      <c r="E119" s="15">
        <v>10078.255540250853</v>
      </c>
    </row>
    <row r="120" spans="1:5" ht="15" customHeight="1" x14ac:dyDescent="0.25">
      <c r="B120" s="6" t="s">
        <v>16</v>
      </c>
      <c r="C120" s="4">
        <v>6493.8697250771884</v>
      </c>
      <c r="D120" s="3">
        <v>3464.2443753448315</v>
      </c>
      <c r="E120" s="15">
        <v>9958.114100422019</v>
      </c>
    </row>
    <row r="121" spans="1:5" ht="15" customHeight="1" x14ac:dyDescent="0.25">
      <c r="B121" s="6" t="s">
        <v>17</v>
      </c>
      <c r="C121" s="4">
        <v>6873.0735922003505</v>
      </c>
      <c r="D121" s="3">
        <v>3051.4929322253756</v>
      </c>
      <c r="E121" s="15">
        <v>9924.5665244257252</v>
      </c>
    </row>
    <row r="122" spans="1:5" ht="15" customHeight="1" x14ac:dyDescent="0.25">
      <c r="B122" s="6" t="s">
        <v>18</v>
      </c>
      <c r="C122" s="4">
        <v>6249.4785954021963</v>
      </c>
      <c r="D122" s="3">
        <v>2477.5930407155879</v>
      </c>
      <c r="E122" s="15">
        <v>8727.0716361177838</v>
      </c>
    </row>
    <row r="123" spans="1:5" ht="15" customHeight="1" x14ac:dyDescent="0.25">
      <c r="A123">
        <v>2014</v>
      </c>
      <c r="B123" s="6" t="s">
        <v>7</v>
      </c>
      <c r="C123" s="4">
        <v>5390.0901298704084</v>
      </c>
      <c r="D123" s="3">
        <v>2487.8631864417662</v>
      </c>
      <c r="E123" s="15">
        <v>7877.9533163121741</v>
      </c>
    </row>
    <row r="124" spans="1:5" ht="15" customHeight="1" x14ac:dyDescent="0.25">
      <c r="B124" s="6" t="s">
        <v>8</v>
      </c>
      <c r="C124" s="4">
        <v>5143.0435058733192</v>
      </c>
      <c r="D124" s="3">
        <v>1929.0216749782498</v>
      </c>
      <c r="E124" s="15">
        <v>7072.0651808515686</v>
      </c>
    </row>
    <row r="125" spans="1:5" ht="15" customHeight="1" x14ac:dyDescent="0.25">
      <c r="B125" s="6" t="s">
        <v>9</v>
      </c>
      <c r="C125" s="4">
        <v>5798.9383661707907</v>
      </c>
      <c r="D125" s="3">
        <v>3411.4116420564806</v>
      </c>
      <c r="E125" s="15">
        <v>9210.3500082272712</v>
      </c>
    </row>
    <row r="126" spans="1:5" ht="15" customHeight="1" x14ac:dyDescent="0.25">
      <c r="B126" s="6" t="s">
        <v>10</v>
      </c>
      <c r="C126" s="4">
        <v>6710.0837987381738</v>
      </c>
      <c r="D126" s="3">
        <v>3273.564449676348</v>
      </c>
      <c r="E126" s="15">
        <v>9983.6482484145217</v>
      </c>
    </row>
    <row r="127" spans="1:5" ht="15" customHeight="1" x14ac:dyDescent="0.25">
      <c r="B127" s="6" t="s">
        <v>11</v>
      </c>
      <c r="C127" s="4">
        <v>6657.5299509752722</v>
      </c>
      <c r="D127" s="3">
        <v>3293.2093172729055</v>
      </c>
      <c r="E127" s="15">
        <v>9950.7392682481768</v>
      </c>
    </row>
    <row r="128" spans="1:5" ht="15" customHeight="1" x14ac:dyDescent="0.25">
      <c r="B128" s="6" t="s">
        <v>12</v>
      </c>
      <c r="C128" s="4">
        <v>6859.4344574665156</v>
      </c>
      <c r="D128" s="3">
        <v>3390.1991720399374</v>
      </c>
      <c r="E128" s="15">
        <v>10249.633629506454</v>
      </c>
    </row>
    <row r="129" spans="1:5" ht="15" customHeight="1" x14ac:dyDescent="0.25">
      <c r="B129" s="6" t="s">
        <v>13</v>
      </c>
      <c r="C129" s="4">
        <v>6632.4456718189986</v>
      </c>
      <c r="D129" s="3">
        <v>2840.0405199839961</v>
      </c>
      <c r="E129" s="15">
        <v>9472.4861918029947</v>
      </c>
    </row>
    <row r="130" spans="1:5" ht="15" customHeight="1" x14ac:dyDescent="0.25">
      <c r="B130" s="6" t="s">
        <v>14</v>
      </c>
      <c r="C130" s="4">
        <v>6311.2052682987241</v>
      </c>
      <c r="D130" s="3">
        <v>2935.0394410033778</v>
      </c>
      <c r="E130" s="15">
        <v>9246.2447093021019</v>
      </c>
    </row>
    <row r="131" spans="1:5" ht="15" customHeight="1" x14ac:dyDescent="0.25">
      <c r="B131" s="6" t="s">
        <v>15</v>
      </c>
      <c r="C131" s="4">
        <v>5360.898876793558</v>
      </c>
      <c r="D131" s="3">
        <v>3043.4662700960948</v>
      </c>
      <c r="E131" s="15">
        <v>8404.3651468896533</v>
      </c>
    </row>
    <row r="132" spans="1:5" ht="15" customHeight="1" x14ac:dyDescent="0.25">
      <c r="B132" s="6" t="s">
        <v>16</v>
      </c>
      <c r="C132" s="4">
        <v>6901.394707220099</v>
      </c>
      <c r="D132" s="3">
        <v>3543.3766649628378</v>
      </c>
      <c r="E132" s="15">
        <v>10444.771372182937</v>
      </c>
    </row>
    <row r="133" spans="1:5" ht="15" customHeight="1" x14ac:dyDescent="0.25">
      <c r="B133" s="6" t="s">
        <v>17</v>
      </c>
      <c r="C133" s="4">
        <v>5944.3867428528019</v>
      </c>
      <c r="D133" s="3">
        <v>2851.0952254494614</v>
      </c>
      <c r="E133" s="15">
        <v>8795.4819683022633</v>
      </c>
    </row>
    <row r="134" spans="1:5" ht="15" customHeight="1" x14ac:dyDescent="0.25">
      <c r="B134" s="6" t="s">
        <v>18</v>
      </c>
      <c r="C134" s="4">
        <v>5613.367524113628</v>
      </c>
      <c r="D134" s="3">
        <v>2681.1074532823545</v>
      </c>
      <c r="E134" s="15">
        <v>8294.4749773959829</v>
      </c>
    </row>
    <row r="135" spans="1:5" ht="15" customHeight="1" x14ac:dyDescent="0.25">
      <c r="A135">
        <v>2015</v>
      </c>
      <c r="B135" s="6" t="s">
        <v>7</v>
      </c>
      <c r="C135" s="4">
        <v>5287.8305653110501</v>
      </c>
      <c r="D135" s="3">
        <v>2614.0618431350736</v>
      </c>
      <c r="E135" s="15">
        <v>7901.8924084461232</v>
      </c>
    </row>
    <row r="136" spans="1:5" ht="15" customHeight="1" x14ac:dyDescent="0.25">
      <c r="B136" s="6" t="s">
        <v>8</v>
      </c>
      <c r="C136" s="4">
        <v>6139.5001899157651</v>
      </c>
      <c r="D136" s="3">
        <v>2537.5439933051748</v>
      </c>
      <c r="E136" s="15">
        <v>8677.0441832209399</v>
      </c>
    </row>
    <row r="137" spans="1:5" ht="15" customHeight="1" x14ac:dyDescent="0.25">
      <c r="B137" s="6" t="s">
        <v>9</v>
      </c>
      <c r="C137" s="4">
        <v>7626.7379661068408</v>
      </c>
      <c r="D137" s="3">
        <v>3030.8253018014293</v>
      </c>
      <c r="E137" s="15">
        <v>10657.56326790827</v>
      </c>
    </row>
    <row r="138" spans="1:5" ht="15" customHeight="1" x14ac:dyDescent="0.25">
      <c r="B138" s="6" t="s">
        <v>10</v>
      </c>
      <c r="C138" s="4">
        <v>8683.6579465179057</v>
      </c>
      <c r="D138" s="3">
        <v>3559.8387244712467</v>
      </c>
      <c r="E138" s="15">
        <v>12243.496670989152</v>
      </c>
    </row>
    <row r="139" spans="1:5" ht="15" customHeight="1" x14ac:dyDescent="0.25">
      <c r="B139" s="6" t="s">
        <v>11</v>
      </c>
      <c r="C139" s="4">
        <v>8667.8482466236164</v>
      </c>
      <c r="D139" s="3">
        <v>3986.4218735111276</v>
      </c>
      <c r="E139" s="15">
        <v>12654.270120134745</v>
      </c>
    </row>
    <row r="140" spans="1:5" ht="15" customHeight="1" x14ac:dyDescent="0.25">
      <c r="B140" s="6" t="s">
        <v>12</v>
      </c>
      <c r="C140" s="4">
        <v>9495.8190258682953</v>
      </c>
      <c r="D140" s="3">
        <v>3232.2318493695548</v>
      </c>
      <c r="E140" s="15">
        <v>12728.05087523785</v>
      </c>
    </row>
    <row r="141" spans="1:5" ht="15" customHeight="1" x14ac:dyDescent="0.25">
      <c r="B141" s="6" t="s">
        <v>13</v>
      </c>
      <c r="C141" s="4">
        <v>9246.6755580870813</v>
      </c>
      <c r="D141" s="3">
        <v>3348.0518922658434</v>
      </c>
      <c r="E141" s="15">
        <v>12594.727450352924</v>
      </c>
    </row>
    <row r="142" spans="1:5" ht="15" customHeight="1" x14ac:dyDescent="0.25">
      <c r="B142" s="6" t="s">
        <v>14</v>
      </c>
      <c r="C142" s="4">
        <v>10851.978054899262</v>
      </c>
      <c r="D142" s="3">
        <v>3902.5971376015082</v>
      </c>
      <c r="E142" s="15">
        <v>14754.57519250077</v>
      </c>
    </row>
    <row r="143" spans="1:5" ht="15" customHeight="1" x14ac:dyDescent="0.25">
      <c r="B143" s="6" t="s">
        <v>15</v>
      </c>
      <c r="C143" s="4">
        <v>9367.8950007984931</v>
      </c>
      <c r="D143" s="3">
        <v>3110.4133397354599</v>
      </c>
      <c r="E143" s="15">
        <v>12478.308340533953</v>
      </c>
    </row>
    <row r="144" spans="1:5" ht="15" customHeight="1" x14ac:dyDescent="0.25">
      <c r="B144" s="6" t="s">
        <v>16</v>
      </c>
      <c r="C144" s="4">
        <v>9794.7379536089884</v>
      </c>
      <c r="D144" s="3">
        <v>2803.7837950433459</v>
      </c>
      <c r="E144" s="15">
        <v>12598.521748652334</v>
      </c>
    </row>
    <row r="145" spans="1:5" ht="15" customHeight="1" x14ac:dyDescent="0.25">
      <c r="B145" s="6" t="s">
        <v>17</v>
      </c>
      <c r="C145" s="4">
        <v>9348.8709016708926</v>
      </c>
      <c r="D145" s="3">
        <v>3121.7617095772343</v>
      </c>
      <c r="E145" s="15">
        <v>12470.632611248127</v>
      </c>
    </row>
    <row r="146" spans="1:5" ht="15" customHeight="1" x14ac:dyDescent="0.25">
      <c r="B146" s="6" t="s">
        <v>18</v>
      </c>
      <c r="C146" s="4">
        <v>11966.730214120114</v>
      </c>
      <c r="D146" s="3">
        <v>3030.3706400514352</v>
      </c>
      <c r="E146" s="15">
        <v>14997.100854171549</v>
      </c>
    </row>
    <row r="147" spans="1:5" ht="15" customHeight="1" x14ac:dyDescent="0.25">
      <c r="A147">
        <v>2016</v>
      </c>
      <c r="B147" s="6" t="s">
        <v>7</v>
      </c>
      <c r="C147" s="4">
        <v>3465.1274137084492</v>
      </c>
      <c r="D147" s="3">
        <v>1448.475205509211</v>
      </c>
      <c r="E147" s="15">
        <v>4913.6026192176605</v>
      </c>
    </row>
    <row r="148" spans="1:5" ht="15" customHeight="1" x14ac:dyDescent="0.25">
      <c r="B148" s="13" t="s">
        <v>8</v>
      </c>
      <c r="C148" s="4">
        <v>3096.7200741252018</v>
      </c>
      <c r="D148" s="3">
        <v>1469.8229364884862</v>
      </c>
      <c r="E148" s="15">
        <v>4566.5430106136882</v>
      </c>
    </row>
    <row r="149" spans="1:5" ht="15" customHeight="1" x14ac:dyDescent="0.25">
      <c r="B149" s="13" t="s">
        <v>9</v>
      </c>
      <c r="C149" s="4">
        <v>4692.5802860725444</v>
      </c>
      <c r="D149" s="3">
        <v>2434.3226604801498</v>
      </c>
      <c r="E149" s="15">
        <v>7126.9029465526946</v>
      </c>
    </row>
    <row r="150" spans="1:5" ht="15" customHeight="1" x14ac:dyDescent="0.25">
      <c r="B150" s="13" t="s">
        <v>10</v>
      </c>
      <c r="C150" s="4">
        <v>5337.216619687435</v>
      </c>
      <c r="D150" s="3">
        <v>2468.4478796316798</v>
      </c>
      <c r="E150" s="15">
        <v>7805.6644993191148</v>
      </c>
    </row>
    <row r="151" spans="1:5" ht="15" customHeight="1" x14ac:dyDescent="0.25">
      <c r="B151" s="13" t="s">
        <v>11</v>
      </c>
      <c r="C151" s="4">
        <v>4933.7784858659588</v>
      </c>
      <c r="D151" s="3">
        <v>2219.9584584327458</v>
      </c>
      <c r="E151" s="15">
        <v>7153.7369442987047</v>
      </c>
    </row>
    <row r="152" spans="1:5" ht="15" customHeight="1" x14ac:dyDescent="0.25">
      <c r="B152" s="13" t="s">
        <v>12</v>
      </c>
      <c r="C152" s="4">
        <v>5468.3696599615605</v>
      </c>
      <c r="D152" s="3">
        <v>2220.9858687039705</v>
      </c>
      <c r="E152" s="15">
        <v>7689.355528665531</v>
      </c>
    </row>
    <row r="153" spans="1:5" ht="15" customHeight="1" x14ac:dyDescent="0.25">
      <c r="B153" s="6" t="s">
        <v>13</v>
      </c>
      <c r="C153" s="4">
        <v>5691.5275467089577</v>
      </c>
      <c r="D153" s="3">
        <v>1944.8581659475542</v>
      </c>
      <c r="E153" s="15">
        <v>7636.3857126565117</v>
      </c>
    </row>
    <row r="154" spans="1:5" ht="15" customHeight="1" x14ac:dyDescent="0.25">
      <c r="B154" s="13" t="s">
        <v>14</v>
      </c>
      <c r="C154" s="4">
        <v>7031.4776831686668</v>
      </c>
      <c r="D154" s="3">
        <v>2529.9390433575595</v>
      </c>
      <c r="E154" s="15">
        <v>9561.4167265262258</v>
      </c>
    </row>
    <row r="155" spans="1:5" ht="15" customHeight="1" x14ac:dyDescent="0.25">
      <c r="B155" s="13" t="s">
        <v>15</v>
      </c>
      <c r="C155" s="4">
        <v>6098.9122228172582</v>
      </c>
      <c r="D155" s="3">
        <v>2704.7472550575908</v>
      </c>
      <c r="E155" s="15">
        <v>8803.6594778748495</v>
      </c>
    </row>
    <row r="156" spans="1:5" ht="15" customHeight="1" x14ac:dyDescent="0.25">
      <c r="B156" s="13" t="s">
        <v>16</v>
      </c>
      <c r="C156" s="4">
        <v>5918.1413311009928</v>
      </c>
      <c r="D156" s="3">
        <v>2116.9201407451351</v>
      </c>
      <c r="E156" s="15">
        <v>8035.0614718461275</v>
      </c>
    </row>
    <row r="157" spans="1:5" ht="15" customHeight="1" x14ac:dyDescent="0.25">
      <c r="B157" s="13" t="s">
        <v>17</v>
      </c>
      <c r="C157" s="4">
        <v>6764.0255998218472</v>
      </c>
      <c r="D157" s="3">
        <v>2279.3864346327073</v>
      </c>
      <c r="E157" s="15">
        <v>9043.4120344545554</v>
      </c>
    </row>
    <row r="158" spans="1:5" ht="15" customHeight="1" x14ac:dyDescent="0.25">
      <c r="B158" s="13" t="s">
        <v>18</v>
      </c>
      <c r="C158" s="4">
        <v>6795.8768874996285</v>
      </c>
      <c r="D158" s="3">
        <v>1785.1969507619208</v>
      </c>
      <c r="E158" s="15">
        <v>8581.0738382615491</v>
      </c>
    </row>
    <row r="159" spans="1:5" ht="15" customHeight="1" x14ac:dyDescent="0.25">
      <c r="A159">
        <v>2017</v>
      </c>
      <c r="B159" s="13" t="s">
        <v>7</v>
      </c>
      <c r="C159" s="4">
        <v>5815.7453157209684</v>
      </c>
      <c r="D159" s="3">
        <v>1899.0867998928122</v>
      </c>
      <c r="E159" s="15">
        <v>7714.8321156137808</v>
      </c>
    </row>
    <row r="160" spans="1:5" ht="15" customHeight="1" x14ac:dyDescent="0.25">
      <c r="B160" s="13" t="s">
        <v>8</v>
      </c>
      <c r="C160" s="4">
        <v>5061.2539764669855</v>
      </c>
      <c r="D160" s="3">
        <v>1435.1313944741498</v>
      </c>
      <c r="E160" s="15">
        <v>6496.3853709411351</v>
      </c>
    </row>
    <row r="161" spans="1:5" ht="15" customHeight="1" x14ac:dyDescent="0.25">
      <c r="B161" s="13" t="s">
        <v>9</v>
      </c>
      <c r="C161" s="4">
        <v>7694.5475776794119</v>
      </c>
      <c r="D161" s="3">
        <v>2225.9833214616019</v>
      </c>
      <c r="E161" s="15">
        <v>9920.5308991410129</v>
      </c>
    </row>
    <row r="162" spans="1:5" ht="15" customHeight="1" x14ac:dyDescent="0.25">
      <c r="B162" s="13" t="s">
        <v>10</v>
      </c>
      <c r="C162" s="4">
        <v>6344.7792480625913</v>
      </c>
      <c r="D162" s="3">
        <v>2143.1497148092931</v>
      </c>
      <c r="E162" s="15">
        <v>8487.9289628718834</v>
      </c>
    </row>
    <row r="163" spans="1:5" x14ac:dyDescent="0.25">
      <c r="B163" s="13" t="s">
        <v>11</v>
      </c>
      <c r="C163" s="4">
        <v>7718.0971342045741</v>
      </c>
      <c r="D163" s="3">
        <v>1986.2052932809474</v>
      </c>
      <c r="E163" s="15">
        <v>9704.3024274855215</v>
      </c>
    </row>
    <row r="164" spans="1:5" x14ac:dyDescent="0.25">
      <c r="B164" s="13" t="s">
        <v>12</v>
      </c>
      <c r="C164" s="4">
        <v>7440.5040379030788</v>
      </c>
      <c r="D164" s="3">
        <v>2174.1867707421784</v>
      </c>
      <c r="E164" s="15">
        <v>9614.6908086452568</v>
      </c>
    </row>
    <row r="165" spans="1:5" x14ac:dyDescent="0.25">
      <c r="B165" s="13" t="s">
        <v>13</v>
      </c>
      <c r="C165" s="4">
        <v>7587.7446121446828</v>
      </c>
      <c r="D165" s="3">
        <v>2339.516866497569</v>
      </c>
      <c r="E165" s="15">
        <v>9927.2614786422528</v>
      </c>
    </row>
    <row r="166" spans="1:5" x14ac:dyDescent="0.25">
      <c r="B166" s="13" t="s">
        <v>14</v>
      </c>
      <c r="C166" s="4">
        <v>8315.6183670398223</v>
      </c>
      <c r="D166" s="3">
        <v>2531.1146814085578</v>
      </c>
      <c r="E166" s="15">
        <v>10846.733048448379</v>
      </c>
    </row>
    <row r="167" spans="1:5" x14ac:dyDescent="0.25">
      <c r="B167" s="13" t="s">
        <v>15</v>
      </c>
      <c r="C167" s="4">
        <v>7308.3555268838545</v>
      </c>
      <c r="D167" s="3">
        <v>2013.4727581905911</v>
      </c>
      <c r="E167" s="15">
        <v>9321.8282850744454</v>
      </c>
    </row>
    <row r="168" spans="1:5" x14ac:dyDescent="0.25">
      <c r="B168" s="13" t="s">
        <v>16</v>
      </c>
      <c r="C168" s="4">
        <v>8408.8528649635518</v>
      </c>
      <c r="D168" s="3">
        <v>2320.2276718297385</v>
      </c>
      <c r="E168" s="15">
        <v>10729.08053679329</v>
      </c>
    </row>
    <row r="169" spans="1:5" x14ac:dyDescent="0.25">
      <c r="B169" s="13" t="s">
        <v>17</v>
      </c>
      <c r="C169" s="4">
        <v>6886.1168888170969</v>
      </c>
      <c r="D169" s="3">
        <v>2343.4758945405056</v>
      </c>
      <c r="E169" s="15">
        <v>9229.5927833576025</v>
      </c>
    </row>
    <row r="170" spans="1:5" x14ac:dyDescent="0.25">
      <c r="B170" s="13" t="s">
        <v>18</v>
      </c>
      <c r="C170" s="4">
        <v>6377.8551798407234</v>
      </c>
      <c r="D170" s="3">
        <v>1815.1939100965774</v>
      </c>
      <c r="E170" s="15">
        <v>8193.0490899372999</v>
      </c>
    </row>
    <row r="171" spans="1:5" x14ac:dyDescent="0.25">
      <c r="A171">
        <v>2018</v>
      </c>
      <c r="B171" s="13" t="s">
        <v>7</v>
      </c>
      <c r="C171" s="3">
        <v>5845.5501462745706</v>
      </c>
      <c r="D171" s="3">
        <v>1480.8585833020456</v>
      </c>
      <c r="E171" s="15">
        <v>7326.4087295766167</v>
      </c>
    </row>
    <row r="172" spans="1:5" x14ac:dyDescent="0.25">
      <c r="B172" s="13" t="s">
        <v>8</v>
      </c>
      <c r="C172" s="3">
        <v>5597.1737177304167</v>
      </c>
      <c r="D172" s="3">
        <v>1843.2999315492009</v>
      </c>
      <c r="E172" s="15">
        <v>7440.4736492796173</v>
      </c>
    </row>
    <row r="173" spans="1:5" x14ac:dyDescent="0.25">
      <c r="B173" s="13" t="s">
        <v>9</v>
      </c>
      <c r="C173" s="3">
        <v>7706.006379503131</v>
      </c>
      <c r="D173" s="3">
        <v>2263.8011855603982</v>
      </c>
      <c r="E173" s="15">
        <v>9969.8075650635292</v>
      </c>
    </row>
    <row r="174" spans="1:5" x14ac:dyDescent="0.25">
      <c r="B174" s="13" t="s">
        <v>10</v>
      </c>
      <c r="C174" s="3">
        <v>7706.9761405234021</v>
      </c>
      <c r="D174" s="3">
        <v>2400.9986375518383</v>
      </c>
      <c r="E174" s="15">
        <v>10107.97477807524</v>
      </c>
    </row>
    <row r="175" spans="1:5" x14ac:dyDescent="0.25">
      <c r="B175" s="13" t="s">
        <v>11</v>
      </c>
      <c r="C175" s="3">
        <v>8508.2586844703983</v>
      </c>
      <c r="D175" s="3">
        <v>2889.7440841938787</v>
      </c>
      <c r="E175" s="15">
        <v>11398.002768664277</v>
      </c>
    </row>
    <row r="176" spans="1:5" x14ac:dyDescent="0.25">
      <c r="B176" s="13" t="s">
        <v>12</v>
      </c>
      <c r="C176" s="3">
        <v>8125.3001424660388</v>
      </c>
      <c r="D176" s="3">
        <v>2439.7203305711855</v>
      </c>
      <c r="E176" s="15">
        <v>10565.020473037224</v>
      </c>
    </row>
    <row r="177" spans="1:10" x14ac:dyDescent="0.25">
      <c r="B177" s="13" t="s">
        <v>13</v>
      </c>
      <c r="C177" s="3">
        <v>8610.7948771966203</v>
      </c>
      <c r="D177" s="3">
        <v>2535.1822496048803</v>
      </c>
      <c r="E177" s="15">
        <v>11145.977126801501</v>
      </c>
    </row>
    <row r="178" spans="1:10" x14ac:dyDescent="0.25">
      <c r="B178" s="13" t="s">
        <v>14</v>
      </c>
      <c r="C178" s="3">
        <v>10013.859980840867</v>
      </c>
      <c r="D178" s="3">
        <v>2718.521276974926</v>
      </c>
      <c r="E178" s="15">
        <v>12732.381257815792</v>
      </c>
    </row>
    <row r="179" spans="1:10" x14ac:dyDescent="0.25">
      <c r="B179" s="13" t="s">
        <v>15</v>
      </c>
      <c r="C179" s="3">
        <v>7044.5304304806832</v>
      </c>
      <c r="D179" s="3">
        <v>2609.6094073762006</v>
      </c>
      <c r="E179" s="15">
        <v>9654.1398378568847</v>
      </c>
    </row>
    <row r="180" spans="1:10" x14ac:dyDescent="0.25">
      <c r="B180" s="14" t="s">
        <v>16</v>
      </c>
      <c r="C180" s="3">
        <v>8382.4478323330513</v>
      </c>
      <c r="D180" s="3">
        <v>2476.4450772467003</v>
      </c>
      <c r="E180" s="15">
        <v>10858.892909579752</v>
      </c>
    </row>
    <row r="181" spans="1:10" x14ac:dyDescent="0.25">
      <c r="B181" s="14" t="s">
        <v>17</v>
      </c>
      <c r="C181" s="3">
        <v>7489.5186500768796</v>
      </c>
      <c r="D181" s="3">
        <v>2383.1079816031133</v>
      </c>
      <c r="E181" s="15">
        <v>9872.626631679992</v>
      </c>
    </row>
    <row r="182" spans="1:10" x14ac:dyDescent="0.25">
      <c r="B182" s="14" t="s">
        <v>18</v>
      </c>
      <c r="C182" s="3">
        <v>7436.5896439975577</v>
      </c>
      <c r="D182" s="3">
        <v>2259.875284221981</v>
      </c>
      <c r="E182" s="15">
        <v>9696.4649282195387</v>
      </c>
    </row>
    <row r="183" spans="1:10" x14ac:dyDescent="0.25">
      <c r="A183">
        <v>2019</v>
      </c>
      <c r="B183" s="13" t="s">
        <v>7</v>
      </c>
      <c r="C183" s="3">
        <v>6930.5382775413782</v>
      </c>
      <c r="D183" s="3">
        <v>2132.6855619090807</v>
      </c>
      <c r="E183" s="15">
        <v>9063.2238394504584</v>
      </c>
      <c r="H183" s="3"/>
      <c r="J183" s="34"/>
    </row>
    <row r="184" spans="1:10" x14ac:dyDescent="0.25">
      <c r="B184" s="13" t="s">
        <v>8</v>
      </c>
      <c r="C184" s="3">
        <v>6316.1988040459219</v>
      </c>
      <c r="D184" s="3">
        <v>1727.6046376669883</v>
      </c>
      <c r="E184" s="15">
        <v>8043.8034417129102</v>
      </c>
      <c r="H184" s="3"/>
      <c r="J184" s="34"/>
    </row>
    <row r="185" spans="1:10" x14ac:dyDescent="0.25">
      <c r="B185" s="13" t="s">
        <v>9</v>
      </c>
      <c r="C185" s="3">
        <v>8797.1995623998755</v>
      </c>
      <c r="D185" s="3">
        <v>3312.8196950545107</v>
      </c>
      <c r="E185" s="15">
        <v>12110.019257454387</v>
      </c>
      <c r="H185" s="3"/>
      <c r="J185" s="34"/>
    </row>
    <row r="186" spans="1:10" x14ac:dyDescent="0.25">
      <c r="B186" s="13" t="s">
        <v>10</v>
      </c>
      <c r="C186" s="3">
        <v>8045.8651121410021</v>
      </c>
      <c r="D186" s="3">
        <v>3014.0350682228068</v>
      </c>
      <c r="E186" s="15">
        <v>11059.900180363809</v>
      </c>
      <c r="H186" s="3"/>
      <c r="J186" s="34"/>
    </row>
    <row r="187" spans="1:10" x14ac:dyDescent="0.25">
      <c r="B187" s="13" t="s">
        <v>11</v>
      </c>
      <c r="C187" s="3">
        <v>8758.5974597750865</v>
      </c>
      <c r="D187" s="3">
        <v>3122.3399782303154</v>
      </c>
      <c r="E187" s="15">
        <v>11880.937438005401</v>
      </c>
      <c r="H187" s="3"/>
      <c r="J187" s="34"/>
    </row>
    <row r="188" spans="1:10" x14ac:dyDescent="0.25">
      <c r="B188" s="13" t="s">
        <v>12</v>
      </c>
      <c r="C188" s="3">
        <v>9681.5555426868232</v>
      </c>
      <c r="D188" s="3">
        <v>3020.8546772600466</v>
      </c>
      <c r="E188" s="15">
        <v>12702.410219946869</v>
      </c>
      <c r="H188" s="3"/>
      <c r="J188" s="34"/>
    </row>
    <row r="189" spans="1:10" x14ac:dyDescent="0.25">
      <c r="B189" s="13" t="s">
        <v>13</v>
      </c>
      <c r="C189" s="3">
        <v>8614.048509183951</v>
      </c>
      <c r="D189" s="3">
        <v>2283.2159285977382</v>
      </c>
      <c r="E189" s="15">
        <v>10897.264437781689</v>
      </c>
      <c r="H189" s="3"/>
      <c r="J189" s="34"/>
    </row>
    <row r="190" spans="1:10" x14ac:dyDescent="0.25">
      <c r="B190" s="13" t="s">
        <v>14</v>
      </c>
      <c r="C190" s="3">
        <v>9241.2836782100439</v>
      </c>
      <c r="D190" s="3">
        <v>3721.6721690589466</v>
      </c>
      <c r="E190" s="15">
        <v>12962.95584726899</v>
      </c>
      <c r="H190" s="3"/>
      <c r="J190" s="34"/>
    </row>
    <row r="191" spans="1:10" x14ac:dyDescent="0.25">
      <c r="B191" s="13" t="s">
        <v>15</v>
      </c>
      <c r="C191" s="3">
        <v>7391.8309089888253</v>
      </c>
      <c r="D191" s="3">
        <v>2752.7825927312606</v>
      </c>
      <c r="E191" s="15">
        <v>10144.613501720087</v>
      </c>
      <c r="H191" s="3"/>
      <c r="J191" s="34"/>
    </row>
    <row r="192" spans="1:10" x14ac:dyDescent="0.25">
      <c r="B192" s="13" t="s">
        <v>16</v>
      </c>
      <c r="C192" s="3">
        <v>6994.4901594288376</v>
      </c>
      <c r="D192" s="3">
        <v>2814.8606495942186</v>
      </c>
      <c r="E192" s="15">
        <v>9809.3508090230571</v>
      </c>
      <c r="H192" s="3"/>
      <c r="J192" s="34"/>
    </row>
    <row r="193" spans="1:10" x14ac:dyDescent="0.25">
      <c r="B193" s="13" t="s">
        <v>17</v>
      </c>
      <c r="C193" s="3">
        <v>4926.82721188712</v>
      </c>
      <c r="D193" s="3">
        <v>2378.4333929135501</v>
      </c>
      <c r="E193" s="15">
        <v>7305.2606048006701</v>
      </c>
      <c r="H193" s="3"/>
      <c r="J193" s="34"/>
    </row>
    <row r="194" spans="1:10" x14ac:dyDescent="0.25">
      <c r="B194" s="13" t="s">
        <v>18</v>
      </c>
      <c r="C194" s="3">
        <v>5022.4013556067066</v>
      </c>
      <c r="D194" s="3">
        <v>1704.6435729592458</v>
      </c>
      <c r="E194" s="15">
        <v>6727.0449285659524</v>
      </c>
      <c r="H194" s="3"/>
      <c r="J194" s="34"/>
    </row>
    <row r="195" spans="1:10" x14ac:dyDescent="0.25">
      <c r="A195">
        <v>2020</v>
      </c>
      <c r="B195" s="13" t="s">
        <v>7</v>
      </c>
      <c r="C195" s="3">
        <v>4117.6988480460286</v>
      </c>
      <c r="D195" s="3">
        <v>1078.9698173721167</v>
      </c>
      <c r="E195" s="15">
        <v>5196.6686654181449</v>
      </c>
      <c r="H195" s="3"/>
      <c r="J195" s="34"/>
    </row>
    <row r="196" spans="1:10" x14ac:dyDescent="0.25">
      <c r="B196" s="13" t="s">
        <v>8</v>
      </c>
      <c r="C196" s="3">
        <v>3589.001344810978</v>
      </c>
      <c r="D196" s="3">
        <v>2191.7627323487823</v>
      </c>
      <c r="E196" s="15">
        <v>5780.7640771597598</v>
      </c>
      <c r="H196" s="3"/>
      <c r="J196" s="34"/>
    </row>
    <row r="197" spans="1:10" x14ac:dyDescent="0.25">
      <c r="B197" s="13" t="s">
        <v>9</v>
      </c>
      <c r="C197" s="3">
        <v>3149.4557005145466</v>
      </c>
      <c r="D197" s="3">
        <v>1826.4827166710227</v>
      </c>
      <c r="E197" s="15">
        <v>4975.9384171855691</v>
      </c>
      <c r="H197" s="3"/>
      <c r="J197" s="34"/>
    </row>
    <row r="198" spans="1:10" x14ac:dyDescent="0.25">
      <c r="B198" s="13" t="s">
        <v>10</v>
      </c>
      <c r="C198" s="3">
        <v>2270.3062672836345</v>
      </c>
      <c r="D198" s="3">
        <v>1267.4883090945859</v>
      </c>
      <c r="E198" s="15">
        <v>3537.7945763782204</v>
      </c>
      <c r="H198" s="3"/>
      <c r="J198" s="34"/>
    </row>
    <row r="199" spans="1:10" x14ac:dyDescent="0.25">
      <c r="B199" s="13" t="s">
        <v>11</v>
      </c>
      <c r="C199" s="3">
        <v>2040.1956138090322</v>
      </c>
      <c r="D199" s="3">
        <v>1350.3538569728396</v>
      </c>
      <c r="E199" s="15">
        <v>3390.5494707818716</v>
      </c>
      <c r="H199" s="3"/>
      <c r="J199" s="34"/>
    </row>
    <row r="200" spans="1:10" x14ac:dyDescent="0.25">
      <c r="B200" s="13" t="s">
        <v>12</v>
      </c>
      <c r="C200" s="3">
        <v>3079.8799913892826</v>
      </c>
      <c r="D200" s="3">
        <v>1515.5026930115873</v>
      </c>
      <c r="E200" s="15">
        <v>4595.3826844008699</v>
      </c>
      <c r="H200" s="3"/>
      <c r="J200" s="34"/>
    </row>
    <row r="201" spans="1:10" x14ac:dyDescent="0.25">
      <c r="B201" s="13" t="s">
        <v>13</v>
      </c>
      <c r="C201" s="3">
        <v>4340.3097954546383</v>
      </c>
      <c r="D201" s="3">
        <v>2544.6660588236728</v>
      </c>
      <c r="E201" s="15">
        <v>6884.9758542783111</v>
      </c>
      <c r="H201" s="3"/>
      <c r="J201" s="34"/>
    </row>
    <row r="202" spans="1:10" x14ac:dyDescent="0.25">
      <c r="B202" s="13" t="s">
        <v>14</v>
      </c>
      <c r="C202" s="3">
        <v>6235.2168616816134</v>
      </c>
      <c r="D202" s="3">
        <v>2952.6227570925953</v>
      </c>
      <c r="E202" s="15">
        <v>9187.8396187742092</v>
      </c>
      <c r="H202" s="3"/>
      <c r="J202" s="34"/>
    </row>
    <row r="203" spans="1:10" x14ac:dyDescent="0.25">
      <c r="B203" s="13" t="s">
        <v>15</v>
      </c>
      <c r="C203" s="3">
        <v>7460.4876026896209</v>
      </c>
      <c r="D203" s="3">
        <v>2888.9252603501182</v>
      </c>
      <c r="E203" s="15">
        <v>10349.412863039739</v>
      </c>
      <c r="H203" s="3"/>
      <c r="J203" s="34"/>
    </row>
    <row r="204" spans="1:10" x14ac:dyDescent="0.25">
      <c r="B204" s="13" t="s">
        <v>16</v>
      </c>
      <c r="C204" s="3">
        <v>9822.5416636701775</v>
      </c>
      <c r="D204" s="3">
        <v>4433.1178935410289</v>
      </c>
      <c r="E204" s="15">
        <v>14255.659557211206</v>
      </c>
      <c r="H204" s="3"/>
      <c r="J204" s="34"/>
    </row>
    <row r="205" spans="1:10" x14ac:dyDescent="0.25">
      <c r="B205" s="13" t="s">
        <v>17</v>
      </c>
      <c r="C205" s="3">
        <v>8291.8517263932827</v>
      </c>
      <c r="D205" s="3">
        <v>4792.8421930383556</v>
      </c>
      <c r="E205" s="15">
        <v>13084.693919431638</v>
      </c>
      <c r="H205" s="3"/>
      <c r="J205" s="34"/>
    </row>
    <row r="206" spans="1:10" x14ac:dyDescent="0.25">
      <c r="B206" s="13" t="s">
        <v>18</v>
      </c>
      <c r="C206" s="3">
        <v>7557.018207820628</v>
      </c>
      <c r="D206" s="3">
        <v>3966.8327511442712</v>
      </c>
      <c r="E206" s="15">
        <v>11523.8509589649</v>
      </c>
      <c r="H206" s="3"/>
      <c r="J206" s="34"/>
    </row>
    <row r="207" spans="1:10" x14ac:dyDescent="0.25">
      <c r="A207">
        <v>2021</v>
      </c>
      <c r="B207" s="13" t="s">
        <v>7</v>
      </c>
      <c r="C207" s="3">
        <v>6222.5809621182289</v>
      </c>
      <c r="D207" s="3">
        <v>2737.572388692703</v>
      </c>
      <c r="E207" s="15">
        <v>8960.1533508109314</v>
      </c>
      <c r="H207" s="3"/>
      <c r="J207" s="34"/>
    </row>
    <row r="208" spans="1:10" x14ac:dyDescent="0.25">
      <c r="B208" s="13" t="s">
        <v>8</v>
      </c>
      <c r="C208" s="3">
        <v>6938.7276609931132</v>
      </c>
      <c r="D208" s="3">
        <v>3385.8304658469292</v>
      </c>
      <c r="E208" s="15">
        <v>10324.558126840042</v>
      </c>
      <c r="H208" s="3"/>
      <c r="J208" s="34"/>
    </row>
    <row r="209" spans="1:10" x14ac:dyDescent="0.25">
      <c r="B209" s="13" t="s">
        <v>9</v>
      </c>
      <c r="C209" s="3">
        <v>8844.8427406269602</v>
      </c>
      <c r="D209" s="3">
        <v>3785.020946084865</v>
      </c>
      <c r="E209" s="15">
        <v>12629.863686711826</v>
      </c>
      <c r="H209" s="3"/>
      <c r="J209" s="34"/>
    </row>
    <row r="210" spans="1:10" x14ac:dyDescent="0.25">
      <c r="B210" s="13" t="s">
        <v>10</v>
      </c>
      <c r="C210" s="3">
        <v>8139.9408172510566</v>
      </c>
      <c r="D210" s="3">
        <v>3446.0552029562664</v>
      </c>
      <c r="E210" s="15">
        <v>11585.996020207323</v>
      </c>
      <c r="H210" s="3"/>
      <c r="J210" s="34"/>
    </row>
    <row r="211" spans="1:10" x14ac:dyDescent="0.25">
      <c r="B211" s="13" t="s">
        <v>11</v>
      </c>
      <c r="C211" s="3">
        <v>7161.0054999216645</v>
      </c>
      <c r="D211" s="3">
        <v>3515.4961678678419</v>
      </c>
      <c r="E211" s="15">
        <v>10676.501667789507</v>
      </c>
      <c r="H211" s="3"/>
      <c r="J211" s="34"/>
    </row>
    <row r="212" spans="1:10" x14ac:dyDescent="0.25">
      <c r="B212" s="13" t="s">
        <v>12</v>
      </c>
      <c r="C212" s="3">
        <v>7582.9806003109925</v>
      </c>
      <c r="D212" s="3">
        <v>4096.8010455112344</v>
      </c>
      <c r="E212" s="15">
        <v>11679.781645822226</v>
      </c>
      <c r="H212" s="3"/>
      <c r="J212" s="34"/>
    </row>
    <row r="213" spans="1:10" x14ac:dyDescent="0.25">
      <c r="B213" s="13" t="s">
        <v>13</v>
      </c>
      <c r="C213" s="3">
        <v>7637.9915426915977</v>
      </c>
      <c r="D213" s="3">
        <v>4227.156584455357</v>
      </c>
      <c r="E213" s="15">
        <v>11865.148127146955</v>
      </c>
      <c r="H213" s="3"/>
      <c r="J213" s="34"/>
    </row>
    <row r="214" spans="1:10" x14ac:dyDescent="0.25">
      <c r="B214" s="13" t="s">
        <v>14</v>
      </c>
      <c r="C214" s="3">
        <v>9737.4573153428464</v>
      </c>
      <c r="D214" s="3">
        <v>4190.3576257932318</v>
      </c>
      <c r="E214" s="15">
        <v>13927.814941136079</v>
      </c>
      <c r="H214" s="3"/>
      <c r="J214" s="34"/>
    </row>
    <row r="215" spans="1:10" x14ac:dyDescent="0.25">
      <c r="B215" s="13" t="s">
        <v>15</v>
      </c>
      <c r="C215" s="3">
        <v>8779.5613854768762</v>
      </c>
      <c r="D215" s="3">
        <v>3973.4731284898266</v>
      </c>
      <c r="E215" s="15">
        <v>12753.034513966702</v>
      </c>
      <c r="H215" s="3"/>
      <c r="J215" s="34"/>
    </row>
    <row r="216" spans="1:10" x14ac:dyDescent="0.25">
      <c r="B216" s="14"/>
      <c r="C216" s="3"/>
      <c r="D216" s="3"/>
      <c r="E216" s="16"/>
    </row>
    <row r="217" spans="1:10" x14ac:dyDescent="0.25">
      <c r="A217" s="1" t="s">
        <v>0</v>
      </c>
      <c r="B217" s="10" t="s">
        <v>19</v>
      </c>
      <c r="C217" s="11"/>
      <c r="D217" s="11"/>
      <c r="E217" s="11"/>
    </row>
    <row r="222" spans="1:10" x14ac:dyDescent="0.25">
      <c r="C222" s="46"/>
      <c r="D222" s="46"/>
      <c r="E222" s="46"/>
    </row>
  </sheetData>
  <mergeCells count="3">
    <mergeCell ref="A1:B2"/>
    <mergeCell ref="C1:E1"/>
    <mergeCell ref="C222:E222"/>
  </mergeCells>
  <phoneticPr fontId="8" type="noConversion"/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8F064CF3265947A8211CF6AB553A48" ma:contentTypeVersion="0" ma:contentTypeDescription="Crear nuevo documento." ma:contentTypeScope="" ma:versionID="00dbcbaa16c099937a7982ac0a4ba9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E29375-881F-49CA-AED8-A6C3E761B21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AB1D5E3-5CF0-40BF-98A2-13D92B73A1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A7CD-6032-4A9A-B9E1-814494A3E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Cifras Inmobiliarias Santiago</vt:lpstr>
      <vt:lpstr>Trimestral</vt:lpstr>
      <vt:lpstr>Ventas UF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orobles</dc:creator>
  <cp:lastModifiedBy>Orlando Robles</cp:lastModifiedBy>
  <dcterms:created xsi:type="dcterms:W3CDTF">2011-08-02T15:02:38Z</dcterms:created>
  <dcterms:modified xsi:type="dcterms:W3CDTF">2021-12-27T12:02:40Z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0x010100A78F064CF3265947A8211CF6AB553A48</vt:lpwstr>
  </property>
</Properties>
</file>